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1790" windowHeight="4890"/>
  </bookViews>
  <sheets>
    <sheet name="Plan1" sheetId="1" r:id="rId1"/>
  </sheets>
  <calcPr calcId="152511"/>
</workbook>
</file>

<file path=xl/calcChain.xml><?xml version="1.0" encoding="utf-8"?>
<calcChain xmlns="http://schemas.openxmlformats.org/spreadsheetml/2006/main">
  <c r="T9" i="1" l="1"/>
  <c r="T10" i="1" s="1"/>
  <c r="G7" i="1" s="1"/>
  <c r="T7" i="1" l="1"/>
  <c r="S32" i="1"/>
  <c r="S36" i="1"/>
  <c r="G35" i="1" s="1"/>
  <c r="S25" i="1"/>
  <c r="G23" i="1" s="1"/>
  <c r="S14" i="1"/>
  <c r="G12" i="1" s="1"/>
  <c r="G39" i="1" l="1"/>
</calcChain>
</file>

<file path=xl/sharedStrings.xml><?xml version="1.0" encoding="utf-8"?>
<sst xmlns="http://schemas.openxmlformats.org/spreadsheetml/2006/main" count="68" uniqueCount="57">
  <si>
    <t>PONTUAÇÃO DO ITEM</t>
  </si>
  <si>
    <t>PONTUAÇÃO DO TÓPICO</t>
  </si>
  <si>
    <t>POR ITEM</t>
  </si>
  <si>
    <t>MÁXIMA</t>
  </si>
  <si>
    <t>OBTIDA</t>
  </si>
  <si>
    <t>1 ponto/estágio</t>
  </si>
  <si>
    <t>ATUAÇÃO PROFISSIONAL</t>
  </si>
  <si>
    <t>Servidor efetivo do IFRJ empossado nos últimos 2 (dois) anos</t>
  </si>
  <si>
    <t>Exerce ou exerceu Cargo de Gestão (Reitor, Pro Reitor, Pro Reitor Adjunto, Diretor, Coordenador)</t>
  </si>
  <si>
    <t>2,0 pontos/projeto</t>
  </si>
  <si>
    <t>1,0 ponto/projeto</t>
  </si>
  <si>
    <t>Avaliador de projetos de pesquisa submetidos aos editais internos e externos ao IFRJ e/ou de extensão analisados pelo Comitê de Ética em Pesquisa e/ou Comissão de Ética no Uso de Animais da Instituição e/ou Comitê Interno de Biossegurança.</t>
  </si>
  <si>
    <t>0,5 ponto/particip.</t>
  </si>
  <si>
    <t xml:space="preserve">Participação como avaliador(a) de projetos discentes e/ou científicos-tecnológicos nos eventos institucionais ou externos </t>
  </si>
  <si>
    <t>0,25 ponto/particip.</t>
  </si>
  <si>
    <t>Ser editor ou membro de Comitê Editorial de revista científica indexada no Qualis CAPES.</t>
  </si>
  <si>
    <t xml:space="preserve">0,5 ponto/particip. </t>
  </si>
  <si>
    <t>Participação como revisor de periódico das revistas cientificas da Instituição.</t>
  </si>
  <si>
    <r>
      <t xml:space="preserve">Participação como revisor de periódico </t>
    </r>
    <r>
      <rPr>
        <i/>
        <sz val="7"/>
        <color theme="1"/>
        <rFont val="Calibri"/>
        <family val="2"/>
      </rPr>
      <t>ad hoc</t>
    </r>
    <r>
      <rPr>
        <sz val="7"/>
        <color theme="1"/>
        <rFont val="Calibri"/>
        <family val="2"/>
      </rPr>
      <t xml:space="preserve"> de revistas cientificas indexada no Qualis CAPES.</t>
    </r>
  </si>
  <si>
    <r>
      <t xml:space="preserve">PRODUÇÕES BIBLIOGRÁFICA, TÉCNICA E ARTÍSTICA/ CULTURAL </t>
    </r>
    <r>
      <rPr>
        <b/>
        <sz val="8"/>
        <color theme="1"/>
        <rFont val="Calibri"/>
        <family val="2"/>
      </rPr>
      <t>EM ÁREA DO CONHECIMENTO DO CNPq</t>
    </r>
    <r>
      <rPr>
        <b/>
        <sz val="9"/>
        <color theme="1"/>
        <rFont val="Calibri"/>
        <family val="2"/>
      </rPr>
      <t xml:space="preserve"> </t>
    </r>
  </si>
  <si>
    <t>1,5 ponto/obra</t>
  </si>
  <si>
    <t>Artigo publicado ou aceito para publicação em periódico internacional (com issn) indexado no Qualis CAPES.</t>
  </si>
  <si>
    <t>2,0 pontos/obra</t>
  </si>
  <si>
    <t>1,0 ponto/obra</t>
  </si>
  <si>
    <t>0,5 ponto/obra</t>
  </si>
  <si>
    <t>INOVAÇÃO/EDUCAÇÃO E POPULARIZAÇÃO DA C&amp;T/EVENTOS</t>
  </si>
  <si>
    <r>
      <t xml:space="preserve">Produção técnica: patentes depositadas ou outro registro de propriedade intelectual (ex: </t>
    </r>
    <r>
      <rPr>
        <i/>
        <sz val="7"/>
        <color theme="1"/>
        <rFont val="Calibri"/>
        <family val="2"/>
      </rPr>
      <t>software</t>
    </r>
    <r>
      <rPr>
        <sz val="7"/>
        <color theme="1"/>
        <rFont val="Calibri"/>
        <family val="2"/>
      </rPr>
      <t xml:space="preserve">), protótipos, processos, transferência de tecnologia </t>
    </r>
  </si>
  <si>
    <t>2,0 ponto/obra</t>
  </si>
  <si>
    <t>Desenvolvimento de material instrucional, documentários, objetos de aprendizagem, vídeos, material didático, manual (com ISBN) tradução e/ou revisão técnica, relatório técnico (proveniente de grupos de trabalho) e consultoria.</t>
  </si>
  <si>
    <t>Participação de Comissão Organizadora de evento científico, tecnológico ou artístico-cultural.</t>
  </si>
  <si>
    <t>Orientação concluída de aluno(a) de Iniciação científica (Bolsas PIBICT, PIVICT, PFRH, JTC-IC), de Semanas Acadêmicas, PIBID e/ou PET e bolsas de IC de programas internos e externos ao IFRJ.</t>
  </si>
  <si>
    <t>0,5 ponto/aluno</t>
  </si>
  <si>
    <r>
      <t xml:space="preserve">Orientação concluída de aluno de graduação, pós-graduação </t>
    </r>
    <r>
      <rPr>
        <i/>
        <sz val="7"/>
        <color theme="1"/>
        <rFont val="Calibri"/>
        <family val="2"/>
      </rPr>
      <t>lato sensu e/ou stricto sensu</t>
    </r>
    <r>
      <rPr>
        <sz val="7"/>
        <color theme="1"/>
        <rFont val="Calibri"/>
        <family val="2"/>
      </rPr>
      <t>.</t>
    </r>
  </si>
  <si>
    <t>Participação de Banca Examinadora de Seminário de Avaliação do Ensino Técnico.</t>
  </si>
  <si>
    <r>
      <t xml:space="preserve">Participação de Banca Examinadora de TCC de Graduação, Banca Examinadora de TCC de Pós-graduação </t>
    </r>
    <r>
      <rPr>
        <i/>
        <sz val="7"/>
        <color theme="1"/>
        <rFont val="Calibri"/>
        <family val="2"/>
      </rPr>
      <t>Lato Sensu</t>
    </r>
    <r>
      <rPr>
        <sz val="7"/>
        <color theme="1"/>
        <rFont val="Calibri"/>
        <family val="2"/>
      </rPr>
      <t xml:space="preserve">, e Banca de avaliação de Pós-graduação </t>
    </r>
    <r>
      <rPr>
        <i/>
        <sz val="7"/>
        <color theme="1"/>
        <rFont val="Calibri"/>
        <family val="2"/>
      </rPr>
      <t>Stricto Sensu</t>
    </r>
    <r>
      <rPr>
        <sz val="7"/>
        <color theme="1"/>
        <rFont val="Calibri"/>
        <family val="2"/>
      </rPr>
      <t xml:space="preserve"> e/ou Bancas de Concursos públicos.</t>
    </r>
  </si>
  <si>
    <r>
      <t>TOTAL DE PONTOS</t>
    </r>
    <r>
      <rPr>
        <b/>
        <sz val="8"/>
        <color theme="1"/>
        <rFont val="Calibri"/>
        <family val="2"/>
      </rPr>
      <t xml:space="preserve"> </t>
    </r>
  </si>
  <si>
    <t>ORIENTAÇÕES E PARTICIPAÇÃO EM BANCAS</t>
  </si>
  <si>
    <t xml:space="preserve">Proferir Palestra, Mesa Redonda, Minicurso e/ou Oficina em eventos. </t>
  </si>
  <si>
    <t>Resumo publicado em anais de evento técnico-científico e/ou cultural nacional ou internacional (com ISSN).</t>
  </si>
  <si>
    <t>Autoria de capítulo em livro publicado em meio físico ou eletrônico (com ISBN) ou com depósito na Biblioteca Nacional.</t>
  </si>
  <si>
    <t>1,0 pontos/projeto</t>
  </si>
  <si>
    <t>Artigo publicado ou aceito para publicação em periódico nacional indexado no Qualis CAPES.</t>
  </si>
  <si>
    <t>Organização e/ou autoria de livros ou obra escrita publicada em meio físico ou eletrônico (com ISBN) ou com depósito na Biblioteca Nacional.</t>
  </si>
  <si>
    <t>#Diploma de doutorado, obtido em programa de pós-graduação reconhecido pela CAPES.</t>
  </si>
  <si>
    <t>#Diploma de mestrado ou que esteja cursando Doutorado em programa de pós-graduação reconhecido pela CAPES.</t>
  </si>
  <si>
    <t>#Certificado de Especialização obtido em Instituição de Ensino Superior ou Instituição de Pesquisa, registrado no MEC ou que esteja cursando o Mestrado em programa de pós-graduação reconhecido pela CAPES.</t>
  </si>
  <si>
    <t>Coordenador de Projeto de pesquisa aprovado com financiamento externo ao IFRJ (CNPq, FAPERJ, CAPES, etc). *</t>
  </si>
  <si>
    <t>Coordenador de Projeto de pesquisa aprovado com financiamento do IFRJ *</t>
  </si>
  <si>
    <r>
      <t>FORMAÇÃO ACADÊMIC</t>
    </r>
    <r>
      <rPr>
        <b/>
        <sz val="8"/>
        <rFont val="Calibri"/>
        <family val="2"/>
      </rPr>
      <t>A/TITULAÇÃO/PÓS-DOUTORADO</t>
    </r>
    <r>
      <rPr>
        <b/>
        <sz val="8"/>
        <color theme="1"/>
        <rFont val="Calibri"/>
        <family val="2"/>
      </rPr>
      <t xml:space="preserve">  (#pontuação dos títulos não cumulativa) </t>
    </r>
  </si>
  <si>
    <t>Participou como pesquisador associado (integrante) de Projeto de pesquisa aprovado com financiamento externo ao IFRJ (CNPq, FAPERJ, CAPES, etc).*</t>
  </si>
  <si>
    <r>
      <t xml:space="preserve">ITEM DE AVALIAÇÃO CORRESPODENTE A </t>
    </r>
    <r>
      <rPr>
        <b/>
        <sz val="9"/>
        <color rgb="FFFF0000"/>
        <rFont val="Calibri"/>
        <family val="2"/>
      </rPr>
      <t>2012 a 2017</t>
    </r>
  </si>
  <si>
    <t># Este item refere-se à formação acadêmica/titulação e a pontuação não é cumulativa</t>
  </si>
  <si>
    <t>* Este item deve estar inserido na seção de Projetos de Pesquisa no currículo Lattes</t>
  </si>
  <si>
    <t>Artigo completo ou resumo estendido publicado em anais de evento técnico-científico e/ou cultural nacional ou internacional (com ISSN).</t>
  </si>
  <si>
    <t>1,0   ponto/obra</t>
  </si>
  <si>
    <t>Experiência comprovada em estágio de Pós-doutorado em Instituição reconhecida pela CAPES (finalizados até 2016).</t>
  </si>
  <si>
    <t>MÉRITO DO PESQUISADOR - PIBITI/PROINOVA (2017-2018)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</si>
</sst>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</font>
    <font>
      <b/>
      <sz val="6"/>
      <color theme="1"/>
      <name val="Calibri"/>
      <family val="2"/>
    </font>
    <font>
      <b/>
      <sz val="8"/>
      <color theme="1"/>
      <name val="Calibri"/>
      <family val="2"/>
    </font>
    <font>
      <sz val="7"/>
      <color theme="1"/>
      <name val="Calibri"/>
      <family val="2"/>
    </font>
    <font>
      <sz val="6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i/>
      <sz val="7"/>
      <color theme="1"/>
      <name val="Calibri"/>
      <family val="2"/>
    </font>
    <font>
      <b/>
      <sz val="11"/>
      <color theme="1"/>
      <name val="Calibri"/>
      <family val="2"/>
      <scheme val="minor"/>
    </font>
    <font>
      <sz val="7"/>
      <name val="Calibri"/>
      <family val="2"/>
    </font>
    <font>
      <sz val="6"/>
      <name val="Calibri"/>
      <family val="2"/>
    </font>
    <font>
      <b/>
      <sz val="8"/>
      <name val="Calibri"/>
      <family val="2"/>
    </font>
    <font>
      <b/>
      <sz val="9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theme="0" tint="-0.249977111117893"/>
        <bgColor indexed="64"/>
      </patternFill>
    </fill>
  </fills>
  <borders count="36">
    <border>
      <left/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justify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justify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justify" vertical="center" wrapText="1"/>
    </xf>
    <xf numFmtId="0" fontId="1" fillId="2" borderId="2" xfId="0" applyFont="1" applyFill="1" applyBorder="1" applyAlignment="1">
      <alignment horizontal="justify" vertical="center" wrapText="1"/>
    </xf>
    <xf numFmtId="0" fontId="0" fillId="0" borderId="0" xfId="0" applyAlignment="1">
      <alignment horizontal="center" vertical="center"/>
    </xf>
    <xf numFmtId="0" fontId="5" fillId="0" borderId="28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1" fillId="4" borderId="26" xfId="0" applyFont="1" applyFill="1" applyBorder="1" applyAlignment="1">
      <alignment vertical="center" wrapText="1"/>
    </xf>
    <xf numFmtId="0" fontId="1" fillId="4" borderId="7" xfId="0" applyFont="1" applyFill="1" applyBorder="1" applyAlignment="1">
      <alignment vertical="center" wrapText="1"/>
    </xf>
    <xf numFmtId="0" fontId="10" fillId="0" borderId="8" xfId="0" applyFont="1" applyBorder="1" applyAlignment="1">
      <alignment horizontal="justify" vertical="center" wrapText="1"/>
    </xf>
    <xf numFmtId="0" fontId="10" fillId="0" borderId="2" xfId="0" applyFont="1" applyBorder="1" applyAlignment="1">
      <alignment horizontal="justify" vertical="center" wrapText="1"/>
    </xf>
    <xf numFmtId="0" fontId="11" fillId="0" borderId="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justify" vertical="center" wrapText="1"/>
    </xf>
    <xf numFmtId="0" fontId="1" fillId="2" borderId="12" xfId="0" applyFont="1" applyFill="1" applyBorder="1" applyAlignment="1">
      <alignment horizontal="justify" vertical="center" wrapText="1"/>
    </xf>
    <xf numFmtId="0" fontId="1" fillId="2" borderId="29" xfId="0" applyFont="1" applyFill="1" applyBorder="1" applyAlignment="1">
      <alignment horizontal="justify" vertical="center" wrapText="1"/>
    </xf>
    <xf numFmtId="0" fontId="1" fillId="2" borderId="27" xfId="0" applyFont="1" applyFill="1" applyBorder="1" applyAlignment="1">
      <alignment horizontal="justify" vertical="center" wrapText="1"/>
    </xf>
    <xf numFmtId="0" fontId="9" fillId="0" borderId="0" xfId="0" applyFont="1" applyAlignment="1">
      <alignment horizont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justify" vertical="center" wrapText="1"/>
    </xf>
    <xf numFmtId="0" fontId="3" fillId="2" borderId="12" xfId="0" applyFont="1" applyFill="1" applyBorder="1" applyAlignment="1">
      <alignment horizontal="justify" vertical="center" wrapText="1"/>
    </xf>
    <xf numFmtId="0" fontId="3" fillId="2" borderId="13" xfId="0" applyFont="1" applyFill="1" applyBorder="1" applyAlignment="1">
      <alignment horizontal="justify" vertical="center" wrapText="1"/>
    </xf>
    <xf numFmtId="0" fontId="9" fillId="0" borderId="0" xfId="0" applyFont="1" applyBorder="1" applyAlignment="1">
      <alignment horizontal="center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justify" vertical="center" wrapText="1"/>
    </xf>
    <xf numFmtId="0" fontId="3" fillId="3" borderId="12" xfId="0" applyFont="1" applyFill="1" applyBorder="1" applyAlignment="1">
      <alignment horizontal="justify" vertical="center" wrapText="1"/>
    </xf>
    <xf numFmtId="0" fontId="3" fillId="3" borderId="13" xfId="0" applyFont="1" applyFill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42"/>
  <sheetViews>
    <sheetView tabSelected="1" zoomScale="130" zoomScaleNormal="130" workbookViewId="0">
      <pane ySplit="5" topLeftCell="A6" activePane="bottomLeft" state="frozen"/>
      <selection pane="bottomLeft" activeCell="H3" sqref="H3"/>
    </sheetView>
  </sheetViews>
  <sheetFormatPr defaultRowHeight="15" x14ac:dyDescent="0.25"/>
  <cols>
    <col min="2" max="2" width="32.28515625" customWidth="1"/>
    <col min="3" max="3" width="7.7109375" customWidth="1"/>
    <col min="4" max="4" width="7.5703125" customWidth="1"/>
    <col min="5" max="5" width="6" customWidth="1"/>
    <col min="6" max="6" width="7" customWidth="1"/>
    <col min="7" max="7" width="7.5703125" customWidth="1"/>
    <col min="18" max="18" width="9.140625" customWidth="1"/>
    <col min="19" max="19" width="1.42578125" customWidth="1"/>
    <col min="20" max="20" width="0.28515625" customWidth="1"/>
  </cols>
  <sheetData>
    <row r="2" spans="2:20" x14ac:dyDescent="0.25">
      <c r="B2" s="39" t="s">
        <v>56</v>
      </c>
      <c r="C2" s="39"/>
      <c r="D2" s="39"/>
      <c r="E2" s="39"/>
      <c r="F2" s="39"/>
      <c r="G2" s="39"/>
    </row>
    <row r="3" spans="2:20" ht="15.75" thickBot="1" x14ac:dyDescent="0.3"/>
    <row r="4" spans="2:20" ht="56.25" customHeight="1" thickTop="1" thickBot="1" x14ac:dyDescent="0.3">
      <c r="B4" s="11" t="s">
        <v>50</v>
      </c>
      <c r="C4" s="32" t="s">
        <v>0</v>
      </c>
      <c r="D4" s="33"/>
      <c r="E4" s="34"/>
      <c r="F4" s="32" t="s">
        <v>1</v>
      </c>
      <c r="G4" s="35"/>
    </row>
    <row r="5" spans="2:20" ht="17.25" thickBot="1" x14ac:dyDescent="0.3">
      <c r="B5" s="12"/>
      <c r="C5" s="1" t="s">
        <v>2</v>
      </c>
      <c r="D5" s="1" t="s">
        <v>3</v>
      </c>
      <c r="E5" s="1" t="s">
        <v>4</v>
      </c>
      <c r="F5" s="1" t="s">
        <v>3</v>
      </c>
      <c r="G5" s="2" t="s">
        <v>4</v>
      </c>
    </row>
    <row r="6" spans="2:20" ht="16.5" thickTop="1" thickBot="1" x14ac:dyDescent="0.3">
      <c r="B6" s="36" t="s">
        <v>48</v>
      </c>
      <c r="C6" s="37"/>
      <c r="D6" s="37"/>
      <c r="E6" s="37"/>
      <c r="F6" s="37"/>
      <c r="G6" s="38"/>
    </row>
    <row r="7" spans="2:20" ht="27" customHeight="1" thickTop="1" thickBot="1" x14ac:dyDescent="0.3">
      <c r="B7" s="3" t="s">
        <v>43</v>
      </c>
      <c r="C7" s="4">
        <v>5</v>
      </c>
      <c r="D7" s="4">
        <v>5</v>
      </c>
      <c r="E7" s="4"/>
      <c r="F7" s="21">
        <v>6</v>
      </c>
      <c r="G7" s="40">
        <f>IF(T10=0.2,MAX(E8,E9),IF(SUM(E7,E10)&gt;=6,6,5))</f>
        <v>0</v>
      </c>
      <c r="T7">
        <f>IF(S7&gt;=5,5,MAX(E7:E9))</f>
        <v>0</v>
      </c>
    </row>
    <row r="8" spans="2:20" ht="31.5" customHeight="1" thickBot="1" x14ac:dyDescent="0.3">
      <c r="B8" s="3" t="s">
        <v>44</v>
      </c>
      <c r="C8" s="4">
        <v>3</v>
      </c>
      <c r="D8" s="4">
        <v>3</v>
      </c>
      <c r="E8" s="4"/>
      <c r="F8" s="22"/>
      <c r="G8" s="41"/>
      <c r="S8" s="13"/>
    </row>
    <row r="9" spans="2:20" ht="48.75" customHeight="1" thickBot="1" x14ac:dyDescent="0.3">
      <c r="B9" s="5" t="s">
        <v>45</v>
      </c>
      <c r="C9" s="6">
        <v>1</v>
      </c>
      <c r="D9" s="6">
        <v>1</v>
      </c>
      <c r="E9" s="6"/>
      <c r="F9" s="22"/>
      <c r="G9" s="41"/>
      <c r="T9">
        <f>IF(MAX(E7:E9)&gt;=5,5,0.1)</f>
        <v>0.1</v>
      </c>
    </row>
    <row r="10" spans="2:20" ht="40.5" customHeight="1" thickTop="1" thickBot="1" x14ac:dyDescent="0.3">
      <c r="B10" s="5" t="s">
        <v>55</v>
      </c>
      <c r="C10" s="6" t="s">
        <v>5</v>
      </c>
      <c r="D10" s="6">
        <v>1</v>
      </c>
      <c r="E10" s="6"/>
      <c r="F10" s="23"/>
      <c r="G10" s="42"/>
      <c r="T10">
        <f>IF(T9=5,5+E10,0.2)</f>
        <v>0.2</v>
      </c>
    </row>
    <row r="11" spans="2:20" ht="16.5" thickTop="1" thickBot="1" x14ac:dyDescent="0.3">
      <c r="B11" s="60" t="s">
        <v>6</v>
      </c>
      <c r="C11" s="61"/>
      <c r="D11" s="61"/>
      <c r="E11" s="61"/>
      <c r="F11" s="61"/>
      <c r="G11" s="62"/>
    </row>
    <row r="12" spans="2:20" ht="24.75" customHeight="1" thickTop="1" thickBot="1" x14ac:dyDescent="0.3">
      <c r="B12" s="5" t="s">
        <v>7</v>
      </c>
      <c r="C12" s="6">
        <v>2</v>
      </c>
      <c r="D12" s="6">
        <v>2</v>
      </c>
      <c r="E12" s="6"/>
      <c r="F12" s="21">
        <v>14</v>
      </c>
      <c r="G12" s="24">
        <f>IF(S14&gt;=14,14,SUM(E12:E21))</f>
        <v>0</v>
      </c>
    </row>
    <row r="13" spans="2:20" ht="22.5" customHeight="1" thickTop="1" thickBot="1" x14ac:dyDescent="0.3">
      <c r="B13" s="5" t="s">
        <v>8</v>
      </c>
      <c r="C13" s="6">
        <v>2</v>
      </c>
      <c r="D13" s="6">
        <v>2</v>
      </c>
      <c r="E13" s="6"/>
      <c r="F13" s="22"/>
      <c r="G13" s="25"/>
    </row>
    <row r="14" spans="2:20" ht="30.75" customHeight="1" thickTop="1" thickBot="1" x14ac:dyDescent="0.3">
      <c r="B14" s="5" t="s">
        <v>46</v>
      </c>
      <c r="C14" s="6" t="s">
        <v>9</v>
      </c>
      <c r="D14" s="6">
        <v>6</v>
      </c>
      <c r="E14" s="6"/>
      <c r="F14" s="22"/>
      <c r="G14" s="25"/>
      <c r="S14" s="13">
        <f>+SUM(E12:E21)</f>
        <v>0</v>
      </c>
    </row>
    <row r="15" spans="2:20" ht="23.25" customHeight="1" thickTop="1" thickBot="1" x14ac:dyDescent="0.3">
      <c r="B15" s="19" t="s">
        <v>47</v>
      </c>
      <c r="C15" s="20" t="s">
        <v>40</v>
      </c>
      <c r="D15" s="20">
        <v>3</v>
      </c>
      <c r="E15" s="6"/>
      <c r="F15" s="22"/>
      <c r="G15" s="25"/>
      <c r="S15" s="13"/>
    </row>
    <row r="16" spans="2:20" ht="31.5" customHeight="1" thickTop="1" thickBot="1" x14ac:dyDescent="0.3">
      <c r="B16" s="5" t="s">
        <v>49</v>
      </c>
      <c r="C16" s="6" t="s">
        <v>10</v>
      </c>
      <c r="D16" s="6">
        <v>3</v>
      </c>
      <c r="E16" s="6"/>
      <c r="F16" s="22"/>
      <c r="G16" s="25"/>
    </row>
    <row r="17" spans="2:19" ht="51" customHeight="1" thickTop="1" thickBot="1" x14ac:dyDescent="0.3">
      <c r="B17" s="19" t="s">
        <v>11</v>
      </c>
      <c r="C17" s="6" t="s">
        <v>12</v>
      </c>
      <c r="D17" s="6">
        <v>1.5</v>
      </c>
      <c r="E17" s="6"/>
      <c r="F17" s="22"/>
      <c r="G17" s="25"/>
    </row>
    <row r="18" spans="2:19" ht="33" customHeight="1" thickTop="1" thickBot="1" x14ac:dyDescent="0.3">
      <c r="B18" s="5" t="s">
        <v>13</v>
      </c>
      <c r="C18" s="6" t="s">
        <v>14</v>
      </c>
      <c r="D18" s="6">
        <v>2</v>
      </c>
      <c r="E18" s="6"/>
      <c r="F18" s="22"/>
      <c r="G18" s="25"/>
    </row>
    <row r="19" spans="2:19" ht="24.75" customHeight="1" thickTop="1" thickBot="1" x14ac:dyDescent="0.3">
      <c r="B19" s="5" t="s">
        <v>15</v>
      </c>
      <c r="C19" s="6" t="s">
        <v>16</v>
      </c>
      <c r="D19" s="6">
        <v>1.5</v>
      </c>
      <c r="E19" s="6"/>
      <c r="F19" s="22"/>
      <c r="G19" s="25"/>
    </row>
    <row r="20" spans="2:19" ht="31.5" customHeight="1" thickTop="1" thickBot="1" x14ac:dyDescent="0.3">
      <c r="B20" s="5" t="s">
        <v>17</v>
      </c>
      <c r="C20" s="6" t="s">
        <v>14</v>
      </c>
      <c r="D20" s="6">
        <v>1.5</v>
      </c>
      <c r="E20" s="6"/>
      <c r="F20" s="22"/>
      <c r="G20" s="25"/>
    </row>
    <row r="21" spans="2:19" ht="30" customHeight="1" thickTop="1" thickBot="1" x14ac:dyDescent="0.3">
      <c r="B21" s="5" t="s">
        <v>18</v>
      </c>
      <c r="C21" s="6" t="s">
        <v>12</v>
      </c>
      <c r="D21" s="6">
        <v>1.5</v>
      </c>
      <c r="E21" s="6"/>
      <c r="F21" s="23"/>
      <c r="G21" s="26"/>
    </row>
    <row r="22" spans="2:19" ht="23.25" customHeight="1" thickTop="1" thickBot="1" x14ac:dyDescent="0.3">
      <c r="B22" s="27" t="s">
        <v>19</v>
      </c>
      <c r="C22" s="28"/>
      <c r="D22" s="28"/>
      <c r="E22" s="28"/>
      <c r="F22" s="29"/>
      <c r="G22" s="30"/>
    </row>
    <row r="23" spans="2:19" ht="33.75" customHeight="1" thickTop="1" thickBot="1" x14ac:dyDescent="0.3">
      <c r="B23" s="3" t="s">
        <v>41</v>
      </c>
      <c r="C23" s="4" t="s">
        <v>20</v>
      </c>
      <c r="D23" s="4">
        <v>9</v>
      </c>
      <c r="E23" s="14"/>
      <c r="F23" s="50">
        <v>15</v>
      </c>
      <c r="G23" s="57">
        <f>IF(S25&gt;=15,15,SUM(E23:E33))</f>
        <v>0</v>
      </c>
    </row>
    <row r="24" spans="2:19" ht="34.5" customHeight="1" thickBot="1" x14ac:dyDescent="0.3">
      <c r="B24" s="3" t="s">
        <v>21</v>
      </c>
      <c r="C24" s="4" t="s">
        <v>22</v>
      </c>
      <c r="D24" s="4">
        <v>10</v>
      </c>
      <c r="E24" s="14"/>
      <c r="F24" s="51"/>
      <c r="G24" s="58"/>
    </row>
    <row r="25" spans="2:19" ht="34.5" customHeight="1" thickBot="1" x14ac:dyDescent="0.3">
      <c r="B25" s="3" t="s">
        <v>53</v>
      </c>
      <c r="C25" s="4" t="s">
        <v>54</v>
      </c>
      <c r="D25" s="4">
        <v>3</v>
      </c>
      <c r="E25" s="14"/>
      <c r="F25" s="51"/>
      <c r="G25" s="58"/>
      <c r="S25" s="13">
        <f>+SUM(E23:E29)</f>
        <v>0</v>
      </c>
    </row>
    <row r="26" spans="2:19" ht="37.5" customHeight="1" thickBot="1" x14ac:dyDescent="0.3">
      <c r="B26" s="3" t="s">
        <v>38</v>
      </c>
      <c r="C26" s="4" t="s">
        <v>24</v>
      </c>
      <c r="D26" s="4">
        <v>3</v>
      </c>
      <c r="E26" s="14"/>
      <c r="F26" s="51"/>
      <c r="G26" s="58"/>
    </row>
    <row r="27" spans="2:19" ht="25.5" customHeight="1" thickBot="1" x14ac:dyDescent="0.3">
      <c r="B27" s="18" t="s">
        <v>37</v>
      </c>
      <c r="C27" s="4" t="s">
        <v>12</v>
      </c>
      <c r="D27" s="4">
        <v>1</v>
      </c>
      <c r="E27" s="14"/>
      <c r="F27" s="51"/>
      <c r="G27" s="58"/>
    </row>
    <row r="28" spans="2:19" ht="30" customHeight="1" thickBot="1" x14ac:dyDescent="0.3">
      <c r="B28" s="3" t="s">
        <v>42</v>
      </c>
      <c r="C28" s="4" t="s">
        <v>20</v>
      </c>
      <c r="D28" s="4">
        <v>4.5</v>
      </c>
      <c r="E28" s="14"/>
      <c r="F28" s="51"/>
      <c r="G28" s="58"/>
    </row>
    <row r="29" spans="2:19" ht="33" customHeight="1" thickBot="1" x14ac:dyDescent="0.3">
      <c r="B29" s="3" t="s">
        <v>39</v>
      </c>
      <c r="C29" s="4" t="s">
        <v>23</v>
      </c>
      <c r="D29" s="4">
        <v>2</v>
      </c>
      <c r="E29" s="14"/>
      <c r="F29" s="51"/>
      <c r="G29" s="58"/>
    </row>
    <row r="30" spans="2:19" ht="15.75" customHeight="1" thickBot="1" x14ac:dyDescent="0.3">
      <c r="B30" s="53" t="s">
        <v>25</v>
      </c>
      <c r="C30" s="54"/>
      <c r="D30" s="54"/>
      <c r="E30" s="54"/>
      <c r="F30" s="51"/>
      <c r="G30" s="58"/>
    </row>
    <row r="31" spans="2:19" ht="39.75" customHeight="1" thickTop="1" thickBot="1" x14ac:dyDescent="0.3">
      <c r="B31" s="5" t="s">
        <v>26</v>
      </c>
      <c r="C31" s="6" t="s">
        <v>27</v>
      </c>
      <c r="D31" s="6">
        <v>6</v>
      </c>
      <c r="E31" s="15"/>
      <c r="F31" s="51"/>
      <c r="G31" s="58"/>
    </row>
    <row r="32" spans="2:19" ht="48" customHeight="1" thickTop="1" thickBot="1" x14ac:dyDescent="0.3">
      <c r="B32" s="5" t="s">
        <v>28</v>
      </c>
      <c r="C32" s="6" t="s">
        <v>24</v>
      </c>
      <c r="D32" s="6">
        <v>2</v>
      </c>
      <c r="E32" s="15"/>
      <c r="F32" s="51"/>
      <c r="G32" s="58"/>
      <c r="S32">
        <f>+SUM(E23:E33)</f>
        <v>0</v>
      </c>
    </row>
    <row r="33" spans="2:19" ht="21.75" customHeight="1" thickTop="1" thickBot="1" x14ac:dyDescent="0.3">
      <c r="B33" s="5" t="s">
        <v>29</v>
      </c>
      <c r="C33" s="6" t="s">
        <v>12</v>
      </c>
      <c r="D33" s="6">
        <v>1.5</v>
      </c>
      <c r="E33" s="15"/>
      <c r="F33" s="52"/>
      <c r="G33" s="59"/>
    </row>
    <row r="34" spans="2:19" ht="16.5" customHeight="1" thickTop="1" thickBot="1" x14ac:dyDescent="0.3">
      <c r="B34" s="55" t="s">
        <v>36</v>
      </c>
      <c r="C34" s="56"/>
      <c r="D34" s="56"/>
      <c r="E34" s="56"/>
      <c r="F34" s="16"/>
      <c r="G34" s="17"/>
    </row>
    <row r="35" spans="2:19" ht="43.5" customHeight="1" thickTop="1" thickBot="1" x14ac:dyDescent="0.3">
      <c r="B35" s="3" t="s">
        <v>30</v>
      </c>
      <c r="C35" s="4" t="s">
        <v>31</v>
      </c>
      <c r="D35" s="4">
        <v>4</v>
      </c>
      <c r="E35" s="7"/>
      <c r="F35" s="21">
        <v>5</v>
      </c>
      <c r="G35" s="47">
        <f>IF(S36&gt;=5,5,SUM(E35:E38))</f>
        <v>0</v>
      </c>
    </row>
    <row r="36" spans="2:19" ht="20.25" customHeight="1" thickBot="1" x14ac:dyDescent="0.3">
      <c r="B36" s="3" t="s">
        <v>32</v>
      </c>
      <c r="C36" s="4" t="s">
        <v>31</v>
      </c>
      <c r="D36" s="4">
        <v>3</v>
      </c>
      <c r="E36" s="4"/>
      <c r="F36" s="22"/>
      <c r="G36" s="48"/>
      <c r="S36">
        <f>+SUM(E35:E38)</f>
        <v>0</v>
      </c>
    </row>
    <row r="37" spans="2:19" ht="27.75" customHeight="1" thickBot="1" x14ac:dyDescent="0.3">
      <c r="B37" s="3" t="s">
        <v>33</v>
      </c>
      <c r="C37" s="4" t="s">
        <v>14</v>
      </c>
      <c r="D37" s="4">
        <v>1</v>
      </c>
      <c r="E37" s="4"/>
      <c r="F37" s="22"/>
      <c r="G37" s="48"/>
    </row>
    <row r="38" spans="2:19" ht="49.5" customHeight="1" thickBot="1" x14ac:dyDescent="0.3">
      <c r="B38" s="3" t="s">
        <v>34</v>
      </c>
      <c r="C38" s="4" t="s">
        <v>12</v>
      </c>
      <c r="D38" s="4">
        <v>2</v>
      </c>
      <c r="E38" s="4"/>
      <c r="F38" s="46"/>
      <c r="G38" s="49"/>
    </row>
    <row r="39" spans="2:19" ht="15.75" thickBot="1" x14ac:dyDescent="0.3">
      <c r="B39" s="8"/>
      <c r="C39" s="43" t="s">
        <v>35</v>
      </c>
      <c r="D39" s="44"/>
      <c r="E39" s="45"/>
      <c r="F39" s="9">
        <v>40</v>
      </c>
      <c r="G39" s="10">
        <f>+G7+G12+G23+G35</f>
        <v>0</v>
      </c>
    </row>
    <row r="40" spans="2:19" ht="15.75" thickTop="1" x14ac:dyDescent="0.25"/>
    <row r="41" spans="2:19" x14ac:dyDescent="0.25">
      <c r="B41" s="31" t="s">
        <v>51</v>
      </c>
      <c r="C41" s="31"/>
      <c r="D41" s="31"/>
      <c r="E41" s="31"/>
      <c r="F41" s="31"/>
      <c r="G41" s="31"/>
      <c r="H41" s="31"/>
    </row>
    <row r="42" spans="2:19" x14ac:dyDescent="0.25">
      <c r="B42" s="31" t="s">
        <v>52</v>
      </c>
      <c r="C42" s="31"/>
      <c r="D42" s="31"/>
      <c r="E42" s="31"/>
      <c r="F42" s="31"/>
      <c r="G42" s="31"/>
      <c r="H42" s="31"/>
    </row>
  </sheetData>
  <mergeCells count="19">
    <mergeCell ref="B2:G2"/>
    <mergeCell ref="B41:H41"/>
    <mergeCell ref="F7:F10"/>
    <mergeCell ref="G7:G10"/>
    <mergeCell ref="C39:E39"/>
    <mergeCell ref="F35:F38"/>
    <mergeCell ref="G35:G38"/>
    <mergeCell ref="F23:F33"/>
    <mergeCell ref="B30:E30"/>
    <mergeCell ref="B34:E34"/>
    <mergeCell ref="G23:G33"/>
    <mergeCell ref="B11:G11"/>
    <mergeCell ref="F12:F21"/>
    <mergeCell ref="G12:G21"/>
    <mergeCell ref="B22:G22"/>
    <mergeCell ref="B42:H42"/>
    <mergeCell ref="C4:E4"/>
    <mergeCell ref="F4:G4"/>
    <mergeCell ref="B6:G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2017-03-07T16:29:58Z</dcterms:modified>
</cp:coreProperties>
</file>