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xr:revisionPtr revIDLastSave="0" documentId="13_ncr:1_{D0108AA0-CB62-42DB-BD59-B24B15178A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-SACEP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jGWgoelf2JdsTveztDM1KXWDI6hA=="/>
    </ext>
  </extLst>
</workbook>
</file>

<file path=xl/calcChain.xml><?xml version="1.0" encoding="utf-8"?>
<calcChain xmlns="http://schemas.openxmlformats.org/spreadsheetml/2006/main">
  <c r="A80" i="1" l="1"/>
  <c r="A79" i="1"/>
  <c r="A78" i="1"/>
  <c r="A77" i="1"/>
  <c r="A76" i="1"/>
  <c r="A75" i="1"/>
  <c r="A74" i="1"/>
  <c r="C68" i="1"/>
  <c r="C80" i="1" s="1"/>
  <c r="C60" i="1"/>
  <c r="C79" i="1" s="1"/>
  <c r="C53" i="1"/>
  <c r="C78" i="1" s="1"/>
  <c r="C42" i="1"/>
  <c r="C77" i="1" s="1"/>
  <c r="C35" i="1"/>
  <c r="C76" i="1" s="1"/>
  <c r="C28" i="1"/>
  <c r="C75" i="1" s="1"/>
  <c r="C17" i="1"/>
  <c r="C74" i="1" s="1"/>
</calcChain>
</file>

<file path=xl/sharedStrings.xml><?xml version="1.0" encoding="utf-8"?>
<sst xmlns="http://schemas.openxmlformats.org/spreadsheetml/2006/main" count="103" uniqueCount="78">
  <si>
    <t>IFRJ - Campus Rio de Janeiro</t>
  </si>
  <si>
    <t>Avaliador:</t>
  </si>
  <si>
    <t>Código do trabalho</t>
  </si>
  <si>
    <t>Título:</t>
  </si>
  <si>
    <r>
      <rPr>
        <b/>
        <sz val="11"/>
        <color theme="1"/>
        <rFont val="Arial"/>
      </rPr>
      <t>Critérios de Avaliação:</t>
    </r>
    <r>
      <rPr>
        <sz val="11"/>
        <color theme="1"/>
        <rFont val="Arial"/>
      </rPr>
      <t xml:space="preserve">
Os tópicos a seguir devem ser avaliados </t>
    </r>
    <r>
      <rPr>
        <b/>
        <sz val="11"/>
        <color rgb="FFFF0000"/>
        <rFont val="Arial"/>
      </rPr>
      <t xml:space="preserve">marcando com um x </t>
    </r>
    <r>
      <rPr>
        <sz val="11"/>
        <color theme="1"/>
        <rFont val="Arial"/>
      </rPr>
      <t xml:space="preserve">(minúsculo) os seguintes conceitos:                                                                                                            
</t>
    </r>
  </si>
  <si>
    <t xml:space="preserve">Excelente:  pontuação máxima </t>
  </si>
  <si>
    <t xml:space="preserve">Ótimo: 80% da pontuação </t>
  </si>
  <si>
    <t xml:space="preserve">Bom:  60% da pontuação </t>
  </si>
  <si>
    <t xml:space="preserve">Regular: 40% da pontuação </t>
  </si>
  <si>
    <t>Insuficiente: 20% da pontuação.</t>
  </si>
  <si>
    <t>1. Originalidade e Criatividade (5 pontos)</t>
  </si>
  <si>
    <t>EXCELENTE</t>
  </si>
  <si>
    <t>ÓTIMO</t>
  </si>
  <si>
    <t>BOM</t>
  </si>
  <si>
    <t>REGULAR</t>
  </si>
  <si>
    <t>INSUFICIENTE</t>
  </si>
  <si>
    <t>1) O projeto demonstra habilidade criativa e originalidade nas questões abaixo?</t>
  </si>
  <si>
    <t>1.1) na solução do problema pesquisado?</t>
  </si>
  <si>
    <t>1.2) na análise e interpretação dos dados e informações levantados?</t>
  </si>
  <si>
    <t>1.3) na utilização de recursos ou equipamentos?</t>
  </si>
  <si>
    <t>1.4) na viabilização da solução proposta?</t>
  </si>
  <si>
    <t>Total de pontos no item Criatividade e Inovação</t>
  </si>
  <si>
    <t>2. Conhecimento Técnico-Científico (5 pontos) peso 2</t>
  </si>
  <si>
    <t>1) As variáveis foram claramente reconhecidas e definidas?</t>
  </si>
  <si>
    <t>2) Se o uso de amostras de controle for necessário, o estudante soube descobrir esta necessidade? Ele utilizou esta informação de forma correta?</t>
  </si>
  <si>
    <t>3) As informações coletadas foram suficientes para sustentar as conclusões apresentadas?</t>
  </si>
  <si>
    <t>4) O estudante compreende as limitações dos dados coletados?</t>
  </si>
  <si>
    <t>5) O estudante sabe sobre a relação de sua pesquisa com outros estudos existentes?</t>
  </si>
  <si>
    <t>6) O estudante possui o conhecimento adequado sobre a utlização de equipamentos, técnicas de laboratório, de sistemas computacionais para a obteção dos dados coletados?</t>
  </si>
  <si>
    <t>7) As conclusões foram baseadas em vários ou apenas um único experimento?</t>
  </si>
  <si>
    <t>8) O estudante possui conhecimento sobre outras abordagens ou teorias?</t>
  </si>
  <si>
    <t>Total de pontos no item Aplicação do Método científico</t>
  </si>
  <si>
    <t>3. Clareza na Exposição (5 pontos)</t>
  </si>
  <si>
    <t>1) O problema é apresentado de forma clara e sem ambiguidades?</t>
  </si>
  <si>
    <t>2) O estudante é capaz de apresentar claramente os objetivos, procedimentos e conclusões de seu projeto? Diferencie compreensão real do conteúdo e informações simplesmente decoradas.</t>
  </si>
  <si>
    <t>3) As fases de desenvolvimento foram apresentadas de forma ordenada?</t>
  </si>
  <si>
    <t>4) Os dados coletados e os resultados da pesquisa são apresentadas de forma clara?</t>
  </si>
  <si>
    <t>Total de pontos no item Clareza</t>
  </si>
  <si>
    <t>4. Qualidade da exposição (5 pontos)</t>
  </si>
  <si>
    <t>1) O material escolhido para a exposição oral estava bem construído e objetivo?</t>
  </si>
  <si>
    <t>2) O estudante foi capaz de organizar as informações relevantes sobre o desenvolvimento e resultados de seu projeto?</t>
  </si>
  <si>
    <t>3) A apresentação oral foi bem organizada e coerente?</t>
  </si>
  <si>
    <t>4)  O estudante apresentou conhecimento real sobre o assunto estudado?</t>
  </si>
  <si>
    <t>Total de pontos no item Apresentação Oral</t>
  </si>
  <si>
    <t>5. Objetivo e importância da pesquisa (5 pontos) peso 2</t>
  </si>
  <si>
    <t>TOTALMENTE</t>
  </si>
  <si>
    <t>QUASE TOTALMENTE</t>
  </si>
  <si>
    <t>PARCIALMENTE</t>
  </si>
  <si>
    <t>BEM POUCO</t>
  </si>
  <si>
    <t>NÃO se aplica</t>
  </si>
  <si>
    <t>1) O problema estudado foi resolvido?</t>
  </si>
  <si>
    <t xml:space="preserve">2) A solução proposta é viável para o problema estudado? </t>
  </si>
  <si>
    <t xml:space="preserve">3)O projeto permitiu que os alunos tivessem contato com materiais e métodos não usuais no ambiente escolar ? </t>
  </si>
  <si>
    <t>4) É passível de ser colocado em prática?</t>
  </si>
  <si>
    <t>5) O projeto desenvolvido tem potencial para transformar a realidade da comunidade em que o aluno vive?</t>
  </si>
  <si>
    <t>6) O estudante demonstrou ter uma abordagem inovadora e engenhosa para transformar as dificuldades em soluções?</t>
  </si>
  <si>
    <t>7) Houve mudança de paradigma?</t>
  </si>
  <si>
    <t>8) O processo desenvolvido pelo estudante pode ser transformado em um produto?</t>
  </si>
  <si>
    <t>Total de pontos no item Empreendedorismo</t>
  </si>
  <si>
    <t>6. Vídeo de Divulgação (5 pontos)</t>
  </si>
  <si>
    <t xml:space="preserve">1) A apresentação foi adequada para divulgação, e dentro do tempo estabelecido. </t>
  </si>
  <si>
    <t>2) O estudante foi capaz de relatar a sua pesquisa de forma clara?</t>
  </si>
  <si>
    <t>3) As informações estão organizados de forma coerente e atrativas?</t>
  </si>
  <si>
    <t>4) Houve adaptação de explicações para alcançar o público leigo?</t>
  </si>
  <si>
    <t>Total de pontos no item Poster</t>
  </si>
  <si>
    <t>7. Resumo/ Relatório (5 pontos)</t>
  </si>
  <si>
    <t>1) As normas de formatação e redação científica foram respeitadas?</t>
  </si>
  <si>
    <t>2) As anotações — resumo, introdução, objetivos, metodologia, resultados, considerações finais (conclusões) e bibliografia— são adequadas e completas.</t>
  </si>
  <si>
    <t xml:space="preserve">3) Os resultados foram adequadamente apresentados e analisados? </t>
  </si>
  <si>
    <t>4) A conclusão apresentada é coerente com objetivos, hipóteses e resultados?</t>
  </si>
  <si>
    <t xml:space="preserve">5) Qualidade das referências bibliográficas utilizadas pelo estudante? </t>
  </si>
  <si>
    <t>Total de pontos no item Relatório</t>
  </si>
  <si>
    <t xml:space="preserve">OBS: Digite na plataforma o campo NOTA. Os pesos serão calculados automaticamente. </t>
  </si>
  <si>
    <t>Tópicos de Avaliação</t>
  </si>
  <si>
    <t>Nota</t>
  </si>
  <si>
    <t>Total de pontuação</t>
  </si>
  <si>
    <t>2) Considerando que os estudantes estão no Ensino Médio, Graduação ou Pós-Graduação, qual é o grau de inovação do projeto ou da solução?</t>
  </si>
  <si>
    <t>MOSTRA DE PÓS-GRADUAÇÃO E PESQUISA - 2ª SACEPI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</si>
</sst>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</font>
    <font>
      <sz val="11"/>
      <color theme="1"/>
      <name val="Calibri"/>
    </font>
    <font>
      <b/>
      <sz val="18"/>
      <color rgb="FF000000"/>
      <name val="Arial"/>
    </font>
    <font>
      <sz val="11"/>
      <name val="Arial"/>
    </font>
    <font>
      <sz val="12"/>
      <color rgb="FF000000"/>
      <name val="Arial"/>
    </font>
    <font>
      <sz val="11"/>
      <color rgb="FF000000"/>
      <name val="Arial"/>
    </font>
    <font>
      <b/>
      <sz val="14"/>
      <color rgb="FF000000"/>
      <name val="Arial"/>
    </font>
    <font>
      <b/>
      <sz val="11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0"/>
      <color theme="1"/>
      <name val="Calibri"/>
    </font>
    <font>
      <b/>
      <sz val="10"/>
      <color rgb="FF000000"/>
      <name val="Arial"/>
    </font>
    <font>
      <b/>
      <sz val="10"/>
      <color rgb="FF000000"/>
      <name val="Calibri"/>
    </font>
    <font>
      <b/>
      <sz val="12"/>
      <color rgb="FF000000"/>
      <name val="Calibri"/>
    </font>
    <font>
      <b/>
      <sz val="11"/>
      <color rgb="FF000000"/>
      <name val="Courier"/>
    </font>
    <font>
      <sz val="11"/>
      <color rgb="FF000000"/>
      <name val="Courier"/>
    </font>
    <font>
      <b/>
      <sz val="12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b/>
      <sz val="14"/>
      <color rgb="FFFFFFFF"/>
      <name val="Arial"/>
    </font>
    <font>
      <b/>
      <sz val="11"/>
      <color theme="1"/>
      <name val="Arial"/>
    </font>
    <font>
      <b/>
      <sz val="11"/>
      <color rgb="FFFF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999999"/>
        <bgColor rgb="FF999999"/>
      </patternFill>
    </fill>
    <fill>
      <patternFill patternType="solid">
        <fgColor rgb="FFFFE599"/>
        <bgColor rgb="FFFFE599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274E13"/>
        <bgColor rgb="FF274E13"/>
      </patternFill>
    </fill>
    <fill>
      <patternFill patternType="solid">
        <fgColor rgb="FFD9EAD3"/>
        <bgColor rgb="FFD9EAD3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13" xfId="0" applyFont="1" applyBorder="1" applyAlignment="1">
      <alignment vertical="center" wrapText="1"/>
    </xf>
    <xf numFmtId="0" fontId="5" fillId="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0" fontId="14" fillId="6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6" fillId="3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/>
    </xf>
    <xf numFmtId="0" fontId="1" fillId="3" borderId="17" xfId="0" applyFont="1" applyFill="1" applyBorder="1"/>
    <xf numFmtId="0" fontId="0" fillId="0" borderId="13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0" fillId="0" borderId="0" xfId="0" applyFont="1"/>
    <xf numFmtId="0" fontId="20" fillId="9" borderId="14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9" fillId="7" borderId="14" xfId="0" applyFont="1" applyFill="1" applyBorder="1" applyAlignment="1">
      <alignment wrapText="1"/>
    </xf>
    <xf numFmtId="0" fontId="3" fillId="0" borderId="16" xfId="0" applyFont="1" applyBorder="1"/>
    <xf numFmtId="0" fontId="17" fillId="6" borderId="14" xfId="0" applyFont="1" applyFill="1" applyBorder="1" applyAlignment="1">
      <alignment horizontal="left" vertical="center" wrapText="1"/>
    </xf>
    <xf numFmtId="2" fontId="16" fillId="6" borderId="14" xfId="0" applyNumberFormat="1" applyFont="1" applyFill="1" applyBorder="1"/>
    <xf numFmtId="0" fontId="3" fillId="0" borderId="15" xfId="0" applyFont="1" applyBorder="1"/>
    <xf numFmtId="0" fontId="6" fillId="2" borderId="14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wrapText="1"/>
    </xf>
    <xf numFmtId="0" fontId="24" fillId="0" borderId="16" xfId="0" applyFont="1" applyBorder="1"/>
    <xf numFmtId="0" fontId="23" fillId="4" borderId="14" xfId="0" applyFont="1" applyFill="1" applyBorder="1" applyAlignment="1">
      <alignment wrapText="1"/>
    </xf>
    <xf numFmtId="2" fontId="1" fillId="3" borderId="0" xfId="0" applyNumberFormat="1" applyFont="1" applyFill="1" applyAlignment="1">
      <alignment horizontal="center" vertical="center"/>
    </xf>
    <xf numFmtId="0" fontId="0" fillId="0" borderId="0" xfId="0" applyFont="1" applyAlignment="1"/>
    <xf numFmtId="0" fontId="1" fillId="8" borderId="18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9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2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1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14" fillId="6" borderId="14" xfId="0" applyFont="1" applyFill="1" applyBorder="1" applyAlignment="1">
      <alignment horizontal="left" vertical="center" wrapText="1"/>
    </xf>
    <xf numFmtId="2" fontId="15" fillId="6" borderId="14" xfId="0" applyNumberFormat="1" applyFont="1" applyFill="1" applyBorder="1"/>
    <xf numFmtId="0" fontId="0" fillId="0" borderId="14" xfId="0" applyFont="1" applyBorder="1" applyAlignment="1">
      <alignment horizontal="center" vertical="top" wrapText="1"/>
    </xf>
    <xf numFmtId="0" fontId="14" fillId="2" borderId="14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/>
    </xf>
    <xf numFmtId="0" fontId="10" fillId="10" borderId="14" xfId="0" applyFont="1" applyFill="1" applyBorder="1"/>
    <xf numFmtId="2" fontId="14" fillId="3" borderId="0" xfId="0" applyNumberFormat="1" applyFont="1" applyFill="1" applyAlignment="1">
      <alignment horizontal="center" vertical="center"/>
    </xf>
    <xf numFmtId="0" fontId="12" fillId="10" borderId="14" xfId="0" applyFont="1" applyFill="1" applyBorder="1" applyAlignment="1">
      <alignment horizontal="left" vertical="center" wrapText="1"/>
    </xf>
    <xf numFmtId="0" fontId="19" fillId="7" borderId="14" xfId="0" applyFont="1" applyFill="1" applyBorder="1" applyAlignment="1">
      <alignment wrapText="1"/>
    </xf>
    <xf numFmtId="0" fontId="9" fillId="7" borderId="14" xfId="0" applyFont="1" applyFill="1" applyBorder="1"/>
    <xf numFmtId="0" fontId="9" fillId="7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670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82"/>
  <sheetViews>
    <sheetView tabSelected="1" workbookViewId="0">
      <selection activeCell="J8" sqref="J8"/>
    </sheetView>
  </sheetViews>
  <sheetFormatPr defaultColWidth="12.69921875" defaultRowHeight="15" customHeight="1" x14ac:dyDescent="0.25"/>
  <cols>
    <col min="1" max="1" width="20.19921875" customWidth="1"/>
    <col min="2" max="2" width="30.3984375" customWidth="1"/>
    <col min="3" max="3" width="14.19921875" customWidth="1"/>
    <col min="4" max="4" width="15.69921875" customWidth="1"/>
    <col min="5" max="5" width="12.19921875" customWidth="1"/>
    <col min="6" max="6" width="12.8984375" customWidth="1"/>
    <col min="7" max="7" width="15.19921875" customWidth="1"/>
  </cols>
  <sheetData>
    <row r="1" spans="1:7" ht="15" customHeight="1" x14ac:dyDescent="0.25">
      <c r="A1" s="59"/>
      <c r="B1" s="62" t="s">
        <v>77</v>
      </c>
      <c r="C1" s="63"/>
      <c r="D1" s="63"/>
      <c r="E1" s="63"/>
      <c r="F1" s="63"/>
      <c r="G1" s="64"/>
    </row>
    <row r="2" spans="1:7" ht="15" customHeight="1" x14ac:dyDescent="0.25">
      <c r="A2" s="60"/>
      <c r="B2" s="65"/>
      <c r="C2" s="66"/>
      <c r="D2" s="66"/>
      <c r="E2" s="66"/>
      <c r="F2" s="66"/>
      <c r="G2" s="67"/>
    </row>
    <row r="3" spans="1:7" ht="15" customHeight="1" x14ac:dyDescent="0.25">
      <c r="A3" s="61"/>
      <c r="B3" s="68" t="s">
        <v>0</v>
      </c>
      <c r="C3" s="69"/>
      <c r="D3" s="69"/>
      <c r="E3" s="69"/>
      <c r="F3" s="69"/>
      <c r="G3" s="70"/>
    </row>
    <row r="4" spans="1:7" ht="15" customHeight="1" x14ac:dyDescent="0.25">
      <c r="A4" s="71"/>
      <c r="B4" s="55"/>
      <c r="C4" s="55"/>
      <c r="D4" s="55"/>
      <c r="E4" s="55"/>
      <c r="F4" s="55"/>
      <c r="G4" s="55"/>
    </row>
    <row r="5" spans="1:7" ht="15" customHeight="1" x14ac:dyDescent="0.25">
      <c r="A5" s="1" t="s">
        <v>1</v>
      </c>
      <c r="B5" s="72"/>
      <c r="C5" s="49"/>
      <c r="D5" s="49"/>
      <c r="E5" s="49"/>
      <c r="F5" s="49"/>
      <c r="G5" s="46"/>
    </row>
    <row r="6" spans="1:7" ht="15" customHeight="1" x14ac:dyDescent="0.25">
      <c r="A6" s="1" t="s">
        <v>2</v>
      </c>
      <c r="B6" s="72"/>
      <c r="C6" s="49"/>
      <c r="D6" s="49"/>
      <c r="E6" s="49"/>
      <c r="F6" s="49"/>
      <c r="G6" s="46"/>
    </row>
    <row r="7" spans="1:7" ht="15" customHeight="1" x14ac:dyDescent="0.25">
      <c r="A7" s="1" t="s">
        <v>3</v>
      </c>
      <c r="B7" s="72"/>
      <c r="C7" s="49"/>
      <c r="D7" s="49"/>
      <c r="E7" s="49"/>
      <c r="F7" s="49"/>
      <c r="G7" s="46"/>
    </row>
    <row r="8" spans="1:7" ht="47.25" customHeight="1" x14ac:dyDescent="0.25">
      <c r="A8" s="75" t="s">
        <v>4</v>
      </c>
      <c r="B8" s="46"/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</row>
    <row r="9" spans="1:7" ht="15" customHeight="1" x14ac:dyDescent="0.25">
      <c r="A9" s="3"/>
      <c r="B9" s="4"/>
      <c r="C9" s="4"/>
      <c r="D9" s="4"/>
      <c r="E9" s="4"/>
      <c r="F9" s="4"/>
      <c r="G9" s="4"/>
    </row>
    <row r="10" spans="1:7" ht="15" customHeight="1" x14ac:dyDescent="0.25">
      <c r="A10" s="50" t="s">
        <v>10</v>
      </c>
      <c r="B10" s="46"/>
      <c r="C10" s="5" t="s">
        <v>11</v>
      </c>
      <c r="D10" s="6" t="s">
        <v>12</v>
      </c>
      <c r="E10" s="7" t="s">
        <v>13</v>
      </c>
      <c r="F10" s="7" t="s">
        <v>14</v>
      </c>
      <c r="G10" s="7" t="s">
        <v>15</v>
      </c>
    </row>
    <row r="11" spans="1:7" ht="31.5" customHeight="1" x14ac:dyDescent="0.25">
      <c r="A11" s="53" t="s">
        <v>16</v>
      </c>
      <c r="B11" s="52"/>
      <c r="C11" s="8"/>
      <c r="D11" s="8"/>
      <c r="E11" s="9"/>
      <c r="F11" s="9"/>
      <c r="G11" s="9"/>
    </row>
    <row r="12" spans="1:7" ht="15" customHeight="1" x14ac:dyDescent="0.25">
      <c r="A12" s="53" t="s">
        <v>17</v>
      </c>
      <c r="B12" s="52"/>
      <c r="C12" s="10"/>
      <c r="D12" s="10"/>
      <c r="E12" s="11"/>
      <c r="F12" s="12"/>
      <c r="G12" s="12"/>
    </row>
    <row r="13" spans="1:7" ht="27.75" customHeight="1" x14ac:dyDescent="0.25">
      <c r="A13" s="53" t="s">
        <v>18</v>
      </c>
      <c r="B13" s="52"/>
      <c r="C13" s="10"/>
      <c r="D13" s="10"/>
      <c r="E13" s="11"/>
      <c r="F13" s="11"/>
      <c r="G13" s="11"/>
    </row>
    <row r="14" spans="1:7" ht="15" customHeight="1" x14ac:dyDescent="0.25">
      <c r="A14" s="53" t="s">
        <v>19</v>
      </c>
      <c r="B14" s="52"/>
      <c r="C14" s="10"/>
      <c r="D14" s="10"/>
      <c r="E14" s="11"/>
      <c r="F14" s="11"/>
      <c r="G14" s="12"/>
    </row>
    <row r="15" spans="1:7" ht="15" customHeight="1" x14ac:dyDescent="0.25">
      <c r="A15" s="53" t="s">
        <v>20</v>
      </c>
      <c r="B15" s="52"/>
      <c r="C15" s="10"/>
      <c r="D15" s="13"/>
      <c r="E15" s="11"/>
      <c r="F15" s="12"/>
      <c r="G15" s="12"/>
    </row>
    <row r="16" spans="1:7" ht="37.5" customHeight="1" x14ac:dyDescent="0.25">
      <c r="A16" s="53" t="s">
        <v>76</v>
      </c>
      <c r="B16" s="52"/>
      <c r="C16" s="14"/>
      <c r="D16" s="15"/>
      <c r="E16" s="15"/>
      <c r="F16" s="15"/>
      <c r="G16" s="15"/>
    </row>
    <row r="17" spans="1:7" ht="15" customHeight="1" x14ac:dyDescent="0.25">
      <c r="A17" s="73" t="s">
        <v>21</v>
      </c>
      <c r="B17" s="46"/>
      <c r="C17" s="74">
        <f>SUM(IF(C12="x","1,0","0")+IF(C13="x","1,0","0")+IF(C14="x","1,0","0")+IF(C15="x","1,0","0")+IF(C16="x","1,0","0")+ IF(D12="x","0,8","0")+IF(D13="x","0,8","0")+IF(D14="x","0,8","0")+IF(D15="x","0,8","0")+IF(D16="x","0,8","0")+ IF(E12="x","0,6","0")+IF(E13="x","0,6","0")+IF(E14="x","0,6","0")+IF(E15="x","0,6","0")+IF(E16="x","0,6","0")+ IF(F12="x","0,4","0")+IF(F13="x","0,4","0")+IF(F14="x","0,4","0")+IF(F15="x","0,4","0")+IF(F16="x","0,4","0")+ IF(G12="x","0,2","0")+IF(G13="x","0,2","0")+IF(G14="x","0,2","0")+IF(G15="x","0,2","0")+IF(G16="x","0,2","0"))</f>
        <v>0</v>
      </c>
      <c r="D17" s="49"/>
      <c r="E17" s="49"/>
      <c r="F17" s="49"/>
      <c r="G17" s="46"/>
    </row>
    <row r="18" spans="1:7" ht="15" customHeight="1" x14ac:dyDescent="0.25">
      <c r="A18" s="17"/>
      <c r="B18" s="17"/>
      <c r="C18" s="17"/>
      <c r="D18" s="17"/>
      <c r="E18" s="18"/>
      <c r="F18" s="18"/>
      <c r="G18" s="18"/>
    </row>
    <row r="19" spans="1:7" ht="40.5" customHeight="1" x14ac:dyDescent="0.25">
      <c r="A19" s="50" t="s">
        <v>22</v>
      </c>
      <c r="B19" s="46"/>
      <c r="C19" s="5" t="s">
        <v>11</v>
      </c>
      <c r="D19" s="6" t="s">
        <v>12</v>
      </c>
      <c r="E19" s="7" t="s">
        <v>13</v>
      </c>
      <c r="F19" s="7" t="s">
        <v>14</v>
      </c>
      <c r="G19" s="7" t="s">
        <v>15</v>
      </c>
    </row>
    <row r="20" spans="1:7" ht="21" customHeight="1" x14ac:dyDescent="0.25">
      <c r="A20" s="51" t="s">
        <v>23</v>
      </c>
      <c r="B20" s="52"/>
      <c r="C20" s="19"/>
      <c r="D20" s="19"/>
      <c r="E20" s="20"/>
      <c r="F20" s="20"/>
      <c r="G20" s="20"/>
    </row>
    <row r="21" spans="1:7" ht="41.25" customHeight="1" x14ac:dyDescent="0.25">
      <c r="A21" s="51" t="s">
        <v>24</v>
      </c>
      <c r="B21" s="52"/>
      <c r="C21" s="19"/>
      <c r="D21" s="19"/>
      <c r="E21" s="20"/>
      <c r="F21" s="20"/>
      <c r="G21" s="20"/>
    </row>
    <row r="22" spans="1:7" ht="30" customHeight="1" x14ac:dyDescent="0.25">
      <c r="A22" s="51" t="s">
        <v>25</v>
      </c>
      <c r="B22" s="52"/>
      <c r="C22" s="19"/>
      <c r="D22" s="19"/>
      <c r="E22" s="20"/>
      <c r="F22" s="20"/>
      <c r="G22" s="20"/>
    </row>
    <row r="23" spans="1:7" ht="31.5" customHeight="1" x14ac:dyDescent="0.25">
      <c r="A23" s="51" t="s">
        <v>26</v>
      </c>
      <c r="B23" s="52"/>
      <c r="C23" s="19"/>
      <c r="D23" s="19"/>
      <c r="E23" s="20"/>
      <c r="F23" s="20"/>
      <c r="G23" s="20"/>
    </row>
    <row r="24" spans="1:7" ht="30" customHeight="1" x14ac:dyDescent="0.25">
      <c r="A24" s="51" t="s">
        <v>27</v>
      </c>
      <c r="B24" s="52"/>
      <c r="C24" s="19"/>
      <c r="D24" s="19"/>
      <c r="E24" s="20"/>
      <c r="F24" s="20"/>
      <c r="G24" s="20"/>
    </row>
    <row r="25" spans="1:7" ht="24.75" customHeight="1" x14ac:dyDescent="0.25">
      <c r="A25" s="51" t="s">
        <v>28</v>
      </c>
      <c r="B25" s="52"/>
      <c r="C25" s="21"/>
      <c r="D25" s="21"/>
      <c r="E25" s="21"/>
      <c r="F25" s="21"/>
      <c r="G25" s="21"/>
    </row>
    <row r="26" spans="1:7" ht="26.25" customHeight="1" x14ac:dyDescent="0.25">
      <c r="A26" s="51" t="s">
        <v>29</v>
      </c>
      <c r="B26" s="52"/>
      <c r="C26" s="21"/>
      <c r="D26" s="21"/>
      <c r="E26" s="21"/>
      <c r="F26" s="21"/>
      <c r="G26" s="21"/>
    </row>
    <row r="27" spans="1:7" ht="28.5" customHeight="1" x14ac:dyDescent="0.25">
      <c r="A27" s="51" t="s">
        <v>30</v>
      </c>
      <c r="B27" s="52"/>
      <c r="C27" s="21"/>
      <c r="D27" s="21"/>
      <c r="E27" s="21"/>
      <c r="F27" s="21"/>
      <c r="G27" s="21"/>
    </row>
    <row r="28" spans="1:7" ht="13.8" x14ac:dyDescent="0.25">
      <c r="A28" s="47" t="s">
        <v>31</v>
      </c>
      <c r="B28" s="46"/>
      <c r="C28" s="48">
        <f>SUM(IF(C20="x","0,5","0")+IF(C21="x","0,5","0")+IF(C22="x","0,5","0")+IF(C23="x","0,5","0")+IF(C24="x","1,0","0")+IF(C25="x","0,5","0")+IF(C26="x","0,5","0")+IF(C27="x","1,0","0")+IF(D20="x","0,4","0")+IF(D21="x","0,4","0")+IF(D22="x","0,4","0")+IF(D23="x","0,4","0")+IF(D24="x","0,8","0")+IF(D25="x","0,4","0")+IF(D26="x","0,4","0")+IF(D27="x","0,8","0")+IF(E20="x","0,3","0")+IF(E21="x","0,3","0")+IF(E22="x","0,3","0")+IF(E23="x","0,3","0")+IF(E24="x","0,6","0")+IF(E25="x","0,3","0")+IF(E26="x","0,3","0")+IF(E27="x","0,6","0")+IF(F20="x","0,2","0")+IF(F21="x","0,2","0")+IF(F22="x","0,2","0")+IF(F23="x","0,2","0")+IF(F24="x","0,4","0")+IF(F25="x","0,2","0")+IF(F26="x","0,2","0")+IF(F27="x","0,4","0")+IF(G20="x","0,1","0")+IF(G21="x","0,1","0")+IF(G22="x","0,1","0")+IF(G23="x","0,1","0")+IF(G24="x","0,2","0")+IF(G25="x","0,1","0")+IF(G26="x","0,1","0")+IF(G27="x","0,2","0"))</f>
        <v>0</v>
      </c>
      <c r="D28" s="49"/>
      <c r="E28" s="49"/>
      <c r="F28" s="49"/>
      <c r="G28" s="46"/>
    </row>
    <row r="29" spans="1:7" ht="17.399999999999999" x14ac:dyDescent="0.25">
      <c r="A29" s="22"/>
      <c r="B29" s="22"/>
      <c r="C29" s="23"/>
      <c r="D29" s="24"/>
      <c r="E29" s="25"/>
      <c r="F29" s="25"/>
      <c r="G29" s="25"/>
    </row>
    <row r="30" spans="1:7" ht="14.4" x14ac:dyDescent="0.25">
      <c r="A30" s="50" t="s">
        <v>32</v>
      </c>
      <c r="B30" s="46"/>
      <c r="C30" s="5" t="s">
        <v>11</v>
      </c>
      <c r="D30" s="6" t="s">
        <v>12</v>
      </c>
      <c r="E30" s="7" t="s">
        <v>13</v>
      </c>
      <c r="F30" s="7" t="s">
        <v>14</v>
      </c>
      <c r="G30" s="7" t="s">
        <v>15</v>
      </c>
    </row>
    <row r="31" spans="1:7" ht="21" customHeight="1" x14ac:dyDescent="0.25">
      <c r="A31" s="51" t="s">
        <v>33</v>
      </c>
      <c r="B31" s="52"/>
      <c r="C31" s="14"/>
      <c r="D31" s="14"/>
      <c r="E31" s="14"/>
      <c r="F31" s="14"/>
      <c r="G31" s="14"/>
    </row>
    <row r="32" spans="1:7" ht="54" customHeight="1" x14ac:dyDescent="0.25">
      <c r="A32" s="51" t="s">
        <v>34</v>
      </c>
      <c r="B32" s="52"/>
      <c r="C32" s="14"/>
      <c r="D32" s="14"/>
      <c r="E32" s="14"/>
      <c r="F32" s="14"/>
      <c r="G32" s="14"/>
    </row>
    <row r="33" spans="1:7" ht="28.5" customHeight="1" x14ac:dyDescent="0.25">
      <c r="A33" s="51" t="s">
        <v>35</v>
      </c>
      <c r="B33" s="52"/>
      <c r="C33" s="14"/>
      <c r="D33" s="14"/>
      <c r="E33" s="14"/>
      <c r="F33" s="14"/>
      <c r="G33" s="14"/>
    </row>
    <row r="34" spans="1:7" ht="26.25" customHeight="1" x14ac:dyDescent="0.25">
      <c r="A34" s="51" t="s">
        <v>36</v>
      </c>
      <c r="B34" s="52"/>
      <c r="C34" s="14"/>
      <c r="D34" s="14"/>
      <c r="E34" s="14"/>
      <c r="F34" s="14"/>
      <c r="G34" s="14"/>
    </row>
    <row r="35" spans="1:7" ht="13.8" x14ac:dyDescent="0.25">
      <c r="A35" s="47" t="s">
        <v>37</v>
      </c>
      <c r="B35" s="46"/>
      <c r="C35" s="48">
        <f>SUM(IF(C31="x","1,0","0")+IF(C32="x","1,5","0")+IF(C33="x","1,0","0")+IF(C34="x","1,5","0")+IF(D31="x","0,8","0")+IF(D32="x","1,2","0")+IF(D33="x","0,8","0")+IF(D34="x","1,2","0")+IF(E31="x","0,6","0")+IF(E32="x","0,9","0")+IF(E33="x","0,6","0")+IF(E34="x","0,9","0")+IF(F31="x","0,4","0")+IF(F32="x","0,6","0")+IF(F33="x","0,4","0")+IF(F34="x","0,6","0")+IF(G31="x","0,2","0")+IF(G32="x","0,3","0")+IF(G33="x","0,2","0")+IF(G34="x","0,3","0"))</f>
        <v>0</v>
      </c>
      <c r="D35" s="49"/>
      <c r="E35" s="49"/>
      <c r="F35" s="49"/>
      <c r="G35" s="46"/>
    </row>
    <row r="36" spans="1:7" ht="14.4" x14ac:dyDescent="0.25">
      <c r="A36" s="17"/>
      <c r="B36" s="17"/>
      <c r="C36" s="17"/>
      <c r="D36" s="17"/>
      <c r="E36" s="18"/>
      <c r="F36" s="18"/>
      <c r="G36" s="18"/>
    </row>
    <row r="37" spans="1:7" ht="14.4" x14ac:dyDescent="0.25">
      <c r="A37" s="50" t="s">
        <v>38</v>
      </c>
      <c r="B37" s="46"/>
      <c r="C37" s="5" t="s">
        <v>11</v>
      </c>
      <c r="D37" s="6" t="s">
        <v>12</v>
      </c>
      <c r="E37" s="7" t="s">
        <v>13</v>
      </c>
      <c r="F37" s="7" t="s">
        <v>14</v>
      </c>
      <c r="G37" s="7" t="s">
        <v>15</v>
      </c>
    </row>
    <row r="38" spans="1:7" ht="30" customHeight="1" x14ac:dyDescent="0.25">
      <c r="A38" s="45" t="s">
        <v>39</v>
      </c>
      <c r="B38" s="46"/>
      <c r="C38" s="19"/>
      <c r="D38" s="26"/>
      <c r="E38" s="20"/>
      <c r="F38" s="20"/>
      <c r="G38" s="20"/>
    </row>
    <row r="39" spans="1:7" ht="27" customHeight="1" x14ac:dyDescent="0.25">
      <c r="A39" s="45" t="s">
        <v>40</v>
      </c>
      <c r="B39" s="46"/>
      <c r="C39" s="19"/>
      <c r="D39" s="19"/>
      <c r="E39" s="20"/>
      <c r="F39" s="20"/>
      <c r="G39" s="20"/>
    </row>
    <row r="40" spans="1:7" ht="14.4" x14ac:dyDescent="0.25">
      <c r="A40" s="45" t="s">
        <v>41</v>
      </c>
      <c r="B40" s="46"/>
      <c r="C40" s="19"/>
      <c r="D40" s="26"/>
      <c r="E40" s="20"/>
      <c r="F40" s="20"/>
      <c r="G40" s="20"/>
    </row>
    <row r="41" spans="1:7" ht="28.5" customHeight="1" x14ac:dyDescent="0.25">
      <c r="A41" s="45" t="s">
        <v>42</v>
      </c>
      <c r="B41" s="46"/>
      <c r="C41" s="21"/>
      <c r="D41" s="21"/>
      <c r="E41" s="21"/>
      <c r="F41" s="21"/>
      <c r="G41" s="21"/>
    </row>
    <row r="42" spans="1:7" ht="13.8" x14ac:dyDescent="0.25">
      <c r="A42" s="47" t="s">
        <v>43</v>
      </c>
      <c r="B42" s="46"/>
      <c r="C42" s="48">
        <f>SUM(IF(C38="x","1,0","0")+IF(C39="x","1,5","0")+IF(C40="x","1,0","0")+IF(C41="x","1,5","0")+IF(D38="x","0,8","0")+IF(D39="x","1,2","0")+IF(D40="x","0,8","0")+IF(D41="x","1,2","0")+IF(E38="x","0,6","0")+IF(E39="x","0,9","0")+IF(E40="x","0,6","0")+IF(E41="x","0,9","0")+IF(F38="x","0,4","0")+IF(F39="x","0,6","0")+IF(F40="x","0,4","0")+IF(F41="x","0,6","0")+IF(G38="x","0,2","0")+IF(G39="x","0,3","0")+IF(G40="x","0,2","0")+IF(G41="x","0,3","0"))</f>
        <v>0</v>
      </c>
      <c r="D42" s="49"/>
      <c r="E42" s="49"/>
      <c r="F42" s="49"/>
      <c r="G42" s="46"/>
    </row>
    <row r="43" spans="1:7" ht="17.399999999999999" x14ac:dyDescent="0.25">
      <c r="A43" s="22"/>
      <c r="B43" s="22"/>
      <c r="C43" s="23"/>
      <c r="D43" s="24"/>
      <c r="E43" s="25"/>
      <c r="F43" s="25"/>
      <c r="G43" s="25"/>
    </row>
    <row r="44" spans="1:7" ht="30.75" customHeight="1" x14ac:dyDescent="0.25">
      <c r="A44" s="50" t="s">
        <v>44</v>
      </c>
      <c r="B44" s="46"/>
      <c r="C44" s="27" t="s">
        <v>45</v>
      </c>
      <c r="D44" s="28" t="s">
        <v>46</v>
      </c>
      <c r="E44" s="28" t="s">
        <v>47</v>
      </c>
      <c r="F44" s="28" t="s">
        <v>48</v>
      </c>
      <c r="G44" s="28" t="s">
        <v>49</v>
      </c>
    </row>
    <row r="45" spans="1:7" ht="14.4" x14ac:dyDescent="0.25">
      <c r="A45" s="45" t="s">
        <v>50</v>
      </c>
      <c r="B45" s="46"/>
      <c r="C45" s="19"/>
      <c r="D45" s="26"/>
      <c r="E45" s="20"/>
      <c r="F45" s="20"/>
      <c r="G45" s="20"/>
    </row>
    <row r="46" spans="1:7" ht="14.4" x14ac:dyDescent="0.25">
      <c r="A46" s="45" t="s">
        <v>51</v>
      </c>
      <c r="B46" s="46"/>
      <c r="C46" s="19"/>
      <c r="D46" s="26"/>
      <c r="E46" s="20"/>
      <c r="F46" s="20"/>
      <c r="G46" s="20"/>
    </row>
    <row r="47" spans="1:7" ht="22.5" customHeight="1" x14ac:dyDescent="0.25">
      <c r="A47" s="45" t="s">
        <v>52</v>
      </c>
      <c r="B47" s="46"/>
      <c r="C47" s="19"/>
      <c r="D47" s="26"/>
      <c r="E47" s="20"/>
      <c r="F47" s="20"/>
      <c r="G47" s="20"/>
    </row>
    <row r="48" spans="1:7" ht="14.4" x14ac:dyDescent="0.25">
      <c r="A48" s="82" t="s">
        <v>53</v>
      </c>
      <c r="B48" s="46"/>
      <c r="C48" s="19"/>
      <c r="D48" s="26"/>
      <c r="E48" s="20"/>
      <c r="F48" s="20"/>
      <c r="G48" s="20"/>
    </row>
    <row r="49" spans="1:26" ht="26.25" customHeight="1" x14ac:dyDescent="0.3">
      <c r="A49" s="83" t="s">
        <v>54</v>
      </c>
      <c r="B49" s="46"/>
      <c r="C49" s="21"/>
      <c r="D49" s="21"/>
      <c r="E49" s="21"/>
      <c r="F49" s="21"/>
      <c r="G49" s="21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30" customHeight="1" x14ac:dyDescent="0.25">
      <c r="A50" s="45" t="s">
        <v>55</v>
      </c>
      <c r="B50" s="46"/>
      <c r="C50" s="19"/>
      <c r="D50" s="26"/>
      <c r="E50" s="20"/>
      <c r="F50" s="20"/>
      <c r="G50" s="20"/>
    </row>
    <row r="51" spans="1:26" ht="14.4" x14ac:dyDescent="0.25">
      <c r="A51" s="45" t="s">
        <v>56</v>
      </c>
      <c r="B51" s="46"/>
      <c r="C51" s="19"/>
      <c r="D51" s="19"/>
      <c r="E51" s="20"/>
      <c r="F51" s="20"/>
      <c r="G51" s="20"/>
    </row>
    <row r="52" spans="1:26" ht="27" customHeight="1" x14ac:dyDescent="0.25">
      <c r="A52" s="45" t="s">
        <v>57</v>
      </c>
      <c r="B52" s="46"/>
      <c r="C52" s="19"/>
      <c r="D52" s="26"/>
      <c r="E52" s="30"/>
      <c r="F52" s="20"/>
      <c r="G52" s="20"/>
    </row>
    <row r="53" spans="1:26" ht="13.8" x14ac:dyDescent="0.25">
      <c r="A53" s="47" t="s">
        <v>58</v>
      </c>
      <c r="B53" s="46"/>
      <c r="C53" s="48">
        <f>SUM(IF(C45="x","0,5","0")+IF(C46="x","0,5","0")+IF(C47="x","0,5","0")+IF(C48="x","0,5","0")+IF(C49="x","1,0","0")+IF(C50="x","0,5","0")+IF(C51="x","0,5","0")+IF(C52="x","1,0","0")+IF(D45="x","0,4","0")+IF(D46="x","0,4","0")+IF(D47="x","0,4","0")+IF(D48="x","0,4","0")+IF(D49="x","0,8","0")+IF(D50="x","0,4","0")+IF(D51="x","0,4","0")+IF(D52="x","0,8","0")+IF(E45="x","0,3","0")+IF(E46="x","0,3","0")+IF(E47="x","0,3","0")+IF(E48="x","0,3","0")+IF(E49="x","0,6","0")+IF(E50="x","0,3","0")+IF(E51="x","0,3","0")+IF(E52="x","0,6","0")+IF(F45="x","0,2","0")+IF(F46="x","0,2","0")+IF(F47="x","0,2","0")+IF(F48="x","0,2","0")+IF(F49="x","0,4","0")+IF(F50="x","0,2","0")+IF(F51="x","0,2","0")+IF(F52="x","0,4","0")+IF(G45="x","0,1","0")+IF(G46="x","0,1","0")+IF(G47="x","0,1","0")+IF(G48="x","0,1","0")+IF(G49="x","0,2","0")+IF(G50="x","0,1","0")+IF(G51="x","0,1","0")+IF(G52="x","0,2","0"))</f>
        <v>0</v>
      </c>
      <c r="D53" s="49"/>
      <c r="E53" s="49"/>
      <c r="F53" s="49"/>
      <c r="G53" s="46"/>
    </row>
    <row r="54" spans="1:26" ht="14.4" x14ac:dyDescent="0.25">
      <c r="A54" s="17"/>
      <c r="B54" s="17"/>
      <c r="C54" s="17"/>
      <c r="D54" s="17"/>
      <c r="E54" s="18"/>
      <c r="F54" s="18"/>
      <c r="G54" s="18"/>
    </row>
    <row r="55" spans="1:26" ht="14.4" x14ac:dyDescent="0.25">
      <c r="A55" s="50" t="s">
        <v>59</v>
      </c>
      <c r="B55" s="46"/>
      <c r="C55" s="5" t="s">
        <v>11</v>
      </c>
      <c r="D55" s="6" t="s">
        <v>12</v>
      </c>
      <c r="E55" s="7" t="s">
        <v>13</v>
      </c>
      <c r="F55" s="7" t="s">
        <v>14</v>
      </c>
      <c r="G55" s="7" t="s">
        <v>15</v>
      </c>
    </row>
    <row r="56" spans="1:26" ht="32.25" customHeight="1" x14ac:dyDescent="0.25">
      <c r="A56" s="45" t="s">
        <v>60</v>
      </c>
      <c r="B56" s="46"/>
      <c r="C56" s="19"/>
      <c r="D56" s="26"/>
      <c r="E56" s="20"/>
      <c r="F56" s="20"/>
      <c r="G56" s="20"/>
    </row>
    <row r="57" spans="1:26" ht="20.25" customHeight="1" x14ac:dyDescent="0.25">
      <c r="A57" s="45" t="s">
        <v>61</v>
      </c>
      <c r="B57" s="46"/>
      <c r="C57" s="19"/>
      <c r="D57" s="26"/>
      <c r="E57" s="20"/>
      <c r="F57" s="20"/>
      <c r="G57" s="20"/>
    </row>
    <row r="58" spans="1:26" ht="33" customHeight="1" x14ac:dyDescent="0.25">
      <c r="A58" s="45" t="s">
        <v>62</v>
      </c>
      <c r="B58" s="46"/>
      <c r="C58" s="19"/>
      <c r="D58" s="26"/>
      <c r="E58" s="20"/>
      <c r="F58" s="20"/>
      <c r="G58" s="20"/>
    </row>
    <row r="59" spans="1:26" ht="20.25" customHeight="1" x14ac:dyDescent="0.25">
      <c r="A59" s="45" t="s">
        <v>63</v>
      </c>
      <c r="B59" s="46"/>
      <c r="C59" s="19"/>
      <c r="D59" s="26"/>
      <c r="E59" s="20"/>
      <c r="F59" s="20"/>
      <c r="G59" s="20"/>
    </row>
    <row r="60" spans="1:26" ht="13.8" x14ac:dyDescent="0.25">
      <c r="A60" s="47" t="s">
        <v>64</v>
      </c>
      <c r="B60" s="46"/>
      <c r="C60" s="48">
        <f>SUM(IF(C56="x","1,0","0")+IF(C57="x","1,5","0")+IF(C58="x","1,0","0")+IF(C59="x","1,5","0")+IF(D56="x","0,8","0")+IF(D57="x","1,2","0")+IF(D58="x","0,8","0")+IF(D59="x","1,2","0")+IF(E56="x","0,6","0")+IF(E57="x","0,9","0")+IF(E58="x","0,6","0")+IF(E59="x","0,9","0")+IF(F56="x","0,4","0")+IF(F57="x","0,6","0")+IF(F58="x","0,4","0")+IF(F59="x","0,6","0")+IF(G56="x","0,2","0")+IF(G57="x","0,3","0")+IF(G58="x","0,2","0")+IF(G59="x","0,3","0"))</f>
        <v>0</v>
      </c>
      <c r="D60" s="49"/>
      <c r="E60" s="49"/>
      <c r="F60" s="49"/>
      <c r="G60" s="46"/>
    </row>
    <row r="61" spans="1:26" ht="14.4" x14ac:dyDescent="0.25">
      <c r="A61" s="17"/>
      <c r="B61" s="17"/>
      <c r="C61" s="17"/>
      <c r="D61" s="17"/>
      <c r="E61" s="18"/>
      <c r="F61" s="18"/>
      <c r="G61" s="18"/>
    </row>
    <row r="62" spans="1:26" ht="13.8" x14ac:dyDescent="0.25">
      <c r="A62" s="50" t="s">
        <v>65</v>
      </c>
      <c r="B62" s="46"/>
      <c r="C62" s="31" t="s">
        <v>11</v>
      </c>
      <c r="D62" s="31" t="s">
        <v>12</v>
      </c>
      <c r="E62" s="32" t="s">
        <v>13</v>
      </c>
      <c r="F62" s="32" t="s">
        <v>14</v>
      </c>
      <c r="G62" s="32" t="s">
        <v>15</v>
      </c>
    </row>
    <row r="63" spans="1:26" ht="30" customHeight="1" x14ac:dyDescent="0.25">
      <c r="A63" s="45" t="s">
        <v>66</v>
      </c>
      <c r="B63" s="46"/>
      <c r="C63" s="19"/>
      <c r="D63" s="44"/>
      <c r="E63" s="20"/>
      <c r="F63" s="20"/>
      <c r="G63" s="20"/>
    </row>
    <row r="64" spans="1:26" ht="40.5" customHeight="1" x14ac:dyDescent="0.25">
      <c r="A64" s="81" t="s">
        <v>67</v>
      </c>
      <c r="B64" s="46"/>
      <c r="C64" s="19"/>
      <c r="D64" s="26"/>
      <c r="E64" s="20"/>
      <c r="F64" s="20"/>
      <c r="G64" s="20"/>
      <c r="H64" s="33"/>
    </row>
    <row r="65" spans="1:7" ht="27.75" customHeight="1" x14ac:dyDescent="0.25">
      <c r="A65" s="45" t="s">
        <v>68</v>
      </c>
      <c r="B65" s="46"/>
      <c r="C65" s="19"/>
      <c r="D65" s="26"/>
      <c r="E65" s="20"/>
      <c r="F65" s="20"/>
      <c r="G65" s="20"/>
    </row>
    <row r="66" spans="1:7" ht="27.75" customHeight="1" x14ac:dyDescent="0.25">
      <c r="A66" s="81" t="s">
        <v>69</v>
      </c>
      <c r="B66" s="46"/>
      <c r="C66" s="21"/>
      <c r="D66" s="21"/>
      <c r="E66" s="21"/>
      <c r="F66" s="21"/>
      <c r="G66" s="21"/>
    </row>
    <row r="67" spans="1:7" ht="27" customHeight="1" x14ac:dyDescent="0.25">
      <c r="A67" s="45" t="s">
        <v>70</v>
      </c>
      <c r="B67" s="46"/>
      <c r="C67" s="21"/>
      <c r="D67" s="21"/>
      <c r="E67" s="21"/>
      <c r="F67" s="21"/>
      <c r="G67" s="21"/>
    </row>
    <row r="68" spans="1:7" ht="13.8" x14ac:dyDescent="0.25">
      <c r="A68" s="47" t="s">
        <v>71</v>
      </c>
      <c r="B68" s="46"/>
      <c r="C68" s="48">
        <f>SUM(IF(C63="x","1,0","0")+IF(C64="x","1,0","0")+IF(C65="x","1,0","0")+IF(C66="x","1,0","0")+IF(C67="x","1,0","0")+IF(D63="x","0,8","0")+IF(D64="x","0,8","0")+IF(D65="x","0,8","0")+IF(D66="x","0,8","0")+IF(D67="x","0,8","0")+IF(E63="x","0,6","0")+IF(E64="x","0,6","0")+IF(E65="x","0,6","0")+IF(E66="x","0,6","0")+IF(E67="x","0,6","0")+ IF(F63="x","0,4","0")+IF(F64="x","0,4","0")+IF(F65="x","0,4","0")+IF(F66="x","0,4","0")+IF(F67="x","0,4","0")+IF(G63="x","0,2","0")+IF(G64="x","0,2","0")+IF(G65="x","0,2","0")+IF(G66="x","0,2","0")+IF(G67="x","0,2","0"))</f>
        <v>0</v>
      </c>
      <c r="D68" s="49"/>
      <c r="E68" s="49"/>
      <c r="F68" s="49"/>
      <c r="G68" s="46"/>
    </row>
    <row r="70" spans="1:7" ht="13.8" x14ac:dyDescent="0.25">
      <c r="A70" s="56" t="s">
        <v>72</v>
      </c>
      <c r="B70" s="57"/>
      <c r="C70" s="57"/>
      <c r="D70" s="57"/>
      <c r="E70" s="57"/>
      <c r="F70" s="57"/>
      <c r="G70" s="58"/>
    </row>
    <row r="71" spans="1:7" ht="14.4" x14ac:dyDescent="0.25">
      <c r="A71" s="17"/>
      <c r="B71" s="17"/>
      <c r="C71" s="17"/>
      <c r="D71" s="17"/>
      <c r="E71" s="18"/>
      <c r="F71" s="18"/>
      <c r="G71" s="18"/>
    </row>
    <row r="72" spans="1:7" ht="17.399999999999999" x14ac:dyDescent="0.25">
      <c r="A72" s="34"/>
      <c r="B72" s="35"/>
      <c r="C72" s="35"/>
      <c r="D72" s="36"/>
      <c r="E72" s="36"/>
      <c r="F72" s="36"/>
      <c r="G72" s="36"/>
    </row>
    <row r="73" spans="1:7" ht="15.6" x14ac:dyDescent="0.25">
      <c r="A73" s="76" t="s">
        <v>73</v>
      </c>
      <c r="B73" s="46"/>
      <c r="C73" s="37" t="s">
        <v>74</v>
      </c>
      <c r="D73" s="38"/>
      <c r="E73" s="77"/>
      <c r="F73" s="55"/>
      <c r="G73" s="55"/>
    </row>
    <row r="74" spans="1:7" ht="14.4" x14ac:dyDescent="0.25">
      <c r="A74" s="78" t="str">
        <f>A10</f>
        <v>1. Originalidade e Criatividade (5 pontos)</v>
      </c>
      <c r="B74" s="46"/>
      <c r="C74" s="39">
        <f>C17</f>
        <v>0</v>
      </c>
      <c r="D74" s="40"/>
      <c r="E74" s="54"/>
      <c r="F74" s="55"/>
      <c r="G74" s="55"/>
    </row>
    <row r="75" spans="1:7" ht="14.4" x14ac:dyDescent="0.25">
      <c r="A75" s="78" t="str">
        <f>A19</f>
        <v>2. Conhecimento Técnico-Científico (5 pontos) peso 2</v>
      </c>
      <c r="B75" s="46"/>
      <c r="C75" s="41">
        <f>C28</f>
        <v>0</v>
      </c>
      <c r="D75" s="40"/>
      <c r="E75" s="54"/>
      <c r="F75" s="55"/>
      <c r="G75" s="55"/>
    </row>
    <row r="76" spans="1:7" ht="14.4" x14ac:dyDescent="0.25">
      <c r="A76" s="78" t="str">
        <f>A30</f>
        <v>3. Clareza na Exposição (5 pontos)</v>
      </c>
      <c r="B76" s="46"/>
      <c r="C76" s="39">
        <f>C35</f>
        <v>0</v>
      </c>
      <c r="D76" s="40"/>
      <c r="E76" s="54"/>
      <c r="F76" s="55"/>
      <c r="G76" s="55"/>
    </row>
    <row r="77" spans="1:7" ht="15.6" x14ac:dyDescent="0.25">
      <c r="A77" s="80" t="str">
        <f>A37</f>
        <v>4. Qualidade da exposição (5 pontos)</v>
      </c>
      <c r="B77" s="46"/>
      <c r="C77" s="42">
        <f>C42</f>
        <v>0</v>
      </c>
      <c r="D77" s="38"/>
      <c r="E77" s="54"/>
      <c r="F77" s="55"/>
      <c r="G77" s="55"/>
    </row>
    <row r="78" spans="1:7" ht="15.6" x14ac:dyDescent="0.25">
      <c r="A78" s="78" t="str">
        <f>A44</f>
        <v>5. Objetivo e importância da pesquisa (5 pontos) peso 2</v>
      </c>
      <c r="B78" s="46"/>
      <c r="C78" s="42">
        <f>C53</f>
        <v>0</v>
      </c>
      <c r="D78" s="38"/>
      <c r="E78" s="54"/>
      <c r="F78" s="55"/>
      <c r="G78" s="55"/>
    </row>
    <row r="79" spans="1:7" ht="15.6" x14ac:dyDescent="0.25">
      <c r="A79" s="78" t="str">
        <f>A55</f>
        <v>6. Vídeo de Divulgação (5 pontos)</v>
      </c>
      <c r="B79" s="46"/>
      <c r="C79" s="42">
        <f>C60</f>
        <v>0</v>
      </c>
      <c r="D79" s="38"/>
      <c r="E79" s="54"/>
      <c r="F79" s="55"/>
      <c r="G79" s="55"/>
    </row>
    <row r="80" spans="1:7" ht="15.6" x14ac:dyDescent="0.25">
      <c r="A80" s="78" t="str">
        <f>A62</f>
        <v>7. Resumo/ Relatório (5 pontos)</v>
      </c>
      <c r="B80" s="46"/>
      <c r="C80" s="42">
        <f>C68</f>
        <v>0</v>
      </c>
      <c r="D80" s="38"/>
      <c r="E80" s="54"/>
      <c r="F80" s="55"/>
      <c r="G80" s="55"/>
    </row>
    <row r="81" spans="1:7" ht="15.6" x14ac:dyDescent="0.25">
      <c r="A81" s="73" t="s">
        <v>75</v>
      </c>
      <c r="B81" s="46"/>
      <c r="C81" s="16"/>
      <c r="D81" s="43"/>
      <c r="E81" s="79"/>
      <c r="F81" s="55"/>
      <c r="G81" s="55"/>
    </row>
    <row r="82" spans="1:7" ht="14.4" x14ac:dyDescent="0.25">
      <c r="A82" s="17"/>
      <c r="B82" s="17"/>
      <c r="C82" s="17"/>
      <c r="D82" s="17"/>
      <c r="E82" s="18"/>
      <c r="F82" s="18"/>
      <c r="G82" s="18"/>
    </row>
  </sheetData>
  <sheetProtection algorithmName="SHA-512" hashValue="x8Ix+ujeHe5echtuInhph6ovBdX/6UYZRKOKYvmGlXGxg421ypRJyBe/bZaK+Be3k7dmlBmL7VgcjvYkNIzGHw==" saltValue="yEs0SOeuWVdPMEqNN1EIAw==" spinCount="100000" sheet="1" objects="1" scenarios="1"/>
  <protectedRanges>
    <protectedRange sqref="C63:G67" name="Intervalo8"/>
    <protectedRange sqref="C56:G59" name="Intervalo7"/>
    <protectedRange sqref="C45:G52" name="Intervalo6"/>
    <protectedRange sqref="C38:G41" name="Intervalo5"/>
    <protectedRange sqref="C31:G34" name="Intervalo4"/>
    <protectedRange sqref="C20:G27" name="Intervalo3"/>
    <protectedRange sqref="C12:G16" name="Intervalo2"/>
    <protectedRange sqref="B5:G7" name="Intervalo1"/>
  </protectedRanges>
  <mergeCells count="87">
    <mergeCell ref="A51:B51"/>
    <mergeCell ref="A52:B52"/>
    <mergeCell ref="A53:B53"/>
    <mergeCell ref="C53:G53"/>
    <mergeCell ref="A44:B44"/>
    <mergeCell ref="A45:B45"/>
    <mergeCell ref="A46:B46"/>
    <mergeCell ref="A47:B47"/>
    <mergeCell ref="A48:B48"/>
    <mergeCell ref="A49:B49"/>
    <mergeCell ref="A50:B50"/>
    <mergeCell ref="A55:B55"/>
    <mergeCell ref="A56:B56"/>
    <mergeCell ref="A57:B57"/>
    <mergeCell ref="A58:B58"/>
    <mergeCell ref="A59:B59"/>
    <mergeCell ref="A60:B60"/>
    <mergeCell ref="C60:G60"/>
    <mergeCell ref="A62:B62"/>
    <mergeCell ref="A63:B63"/>
    <mergeCell ref="A64:B64"/>
    <mergeCell ref="A65:B65"/>
    <mergeCell ref="A66:B66"/>
    <mergeCell ref="A67:B67"/>
    <mergeCell ref="A68:B68"/>
    <mergeCell ref="A75:B75"/>
    <mergeCell ref="A81:B81"/>
    <mergeCell ref="E76:G76"/>
    <mergeCell ref="E77:G77"/>
    <mergeCell ref="E78:G78"/>
    <mergeCell ref="E79:G79"/>
    <mergeCell ref="E80:G80"/>
    <mergeCell ref="E81:G81"/>
    <mergeCell ref="A76:B76"/>
    <mergeCell ref="A77:B77"/>
    <mergeCell ref="A78:B78"/>
    <mergeCell ref="A79:B79"/>
    <mergeCell ref="A80:B80"/>
    <mergeCell ref="C68:G68"/>
    <mergeCell ref="A73:B73"/>
    <mergeCell ref="E73:G73"/>
    <mergeCell ref="A74:B74"/>
    <mergeCell ref="E74:G74"/>
    <mergeCell ref="E75:G75"/>
    <mergeCell ref="A70:G70"/>
    <mergeCell ref="A1:A3"/>
    <mergeCell ref="B1:G2"/>
    <mergeCell ref="B3:G3"/>
    <mergeCell ref="A4:G4"/>
    <mergeCell ref="B5:G5"/>
    <mergeCell ref="B6:G6"/>
    <mergeCell ref="B7:G7"/>
    <mergeCell ref="A16:B16"/>
    <mergeCell ref="A17:B17"/>
    <mergeCell ref="C17:G17"/>
    <mergeCell ref="A8:B8"/>
    <mergeCell ref="A10:B10"/>
    <mergeCell ref="A11:B11"/>
    <mergeCell ref="A12:B12"/>
    <mergeCell ref="A13:B13"/>
    <mergeCell ref="A14:B14"/>
    <mergeCell ref="A15:B15"/>
    <mergeCell ref="A26:B26"/>
    <mergeCell ref="A27:B27"/>
    <mergeCell ref="A28:B28"/>
    <mergeCell ref="C28:G28"/>
    <mergeCell ref="A19:B19"/>
    <mergeCell ref="A20:B20"/>
    <mergeCell ref="A21:B21"/>
    <mergeCell ref="A22:B22"/>
    <mergeCell ref="A23:B23"/>
    <mergeCell ref="A24:B24"/>
    <mergeCell ref="A25:B25"/>
    <mergeCell ref="A30:B30"/>
    <mergeCell ref="A31:B31"/>
    <mergeCell ref="A32:B32"/>
    <mergeCell ref="A33:B33"/>
    <mergeCell ref="A34:B34"/>
    <mergeCell ref="A40:B40"/>
    <mergeCell ref="A41:B41"/>
    <mergeCell ref="A42:B42"/>
    <mergeCell ref="C42:G42"/>
    <mergeCell ref="A35:B35"/>
    <mergeCell ref="C35:G35"/>
    <mergeCell ref="A37:B37"/>
    <mergeCell ref="A38:B38"/>
    <mergeCell ref="A39:B39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2-SACEPI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CECIERJ</dc:creator>
  <cp:lastModifiedBy>Sheila Albert dos Reis</cp:lastModifiedBy>
  <dcterms:created xsi:type="dcterms:W3CDTF">2010-07-29T16:59:12Z</dcterms:created>
  <dcterms:modified xsi:type="dcterms:W3CDTF">2021-11-16T18:48:10Z</dcterms:modified>
</cp:coreProperties>
</file>